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vcsqiva-my.sharepoint.com/personal/sherri_vcsqi_org/Documents/"/>
    </mc:Choice>
  </mc:AlternateContent>
  <xr:revisionPtr revIDLastSave="0" documentId="8_{74DEE09A-6E23-44A3-9092-8CAAA22F6F4B}" xr6:coauthVersionLast="47" xr6:coauthVersionMax="47" xr10:uidLastSave="{00000000-0000-0000-0000-000000000000}"/>
  <bookViews>
    <workbookView xWindow="37320" yWindow="3780" windowWidth="29040" windowHeight="15720" activeTab="1" xr2:uid="{99427F31-E7A1-4E1F-AC85-B26EF67AFB2C}"/>
  </bookViews>
  <sheets>
    <sheet name="Instructions" sheetId="7" r:id="rId1"/>
    <sheet name="ASSESSMENT" sheetId="4" r:id="rId2"/>
    <sheet name="SCORE" sheetId="6" r:id="rId3"/>
    <sheet name="ACTION PLAN" sheetId="8" r:id="rId4"/>
    <sheet name="Sheet1 (2)" sheetId="3" state="hidden" r:id="rId5"/>
    <sheet name="Sheet1" sheetId="1" state="hidden" r:id="rId6"/>
  </sheets>
  <definedNames>
    <definedName name="_xlnm.Print_Area" localSheetId="1">ASSESSMENT!$A$1:$H$56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G12" i="4"/>
  <c r="G11" i="4"/>
  <c r="G10" i="4"/>
  <c r="G9" i="4"/>
  <c r="G8" i="4"/>
  <c r="G7" i="4"/>
  <c r="G6" i="4"/>
  <c r="G5" i="4"/>
  <c r="G20" i="4"/>
  <c r="G19" i="4"/>
  <c r="G18" i="4"/>
  <c r="G17" i="4"/>
  <c r="G16" i="4"/>
  <c r="G15" i="4"/>
  <c r="G25" i="4"/>
  <c r="G24" i="4"/>
  <c r="G23" i="4"/>
  <c r="G22" i="4"/>
  <c r="G32" i="4"/>
  <c r="G31" i="4"/>
  <c r="G30" i="4"/>
  <c r="G29" i="4"/>
  <c r="G28" i="4"/>
  <c r="G27" i="4"/>
  <c r="G36" i="4"/>
  <c r="G37" i="4"/>
  <c r="G38" i="4"/>
  <c r="G56" i="4"/>
  <c r="G55" i="4"/>
  <c r="G54" i="4"/>
  <c r="G53" i="4"/>
  <c r="G52" i="4"/>
  <c r="G50" i="4"/>
  <c r="G49" i="4"/>
  <c r="G48" i="4"/>
  <c r="G47" i="4"/>
  <c r="G46" i="4"/>
  <c r="G44" i="4"/>
  <c r="G43" i="4"/>
  <c r="G42" i="4"/>
  <c r="G41" i="4"/>
  <c r="G40" i="4"/>
  <c r="I56" i="4"/>
  <c r="B10" i="6" s="1"/>
  <c r="C10" i="6" s="1"/>
  <c r="J56" i="4" l="1"/>
  <c r="G35" i="4"/>
  <c r="G34" i="4"/>
  <c r="I14" i="4"/>
  <c r="B4" i="6" s="1"/>
  <c r="C4" i="6" s="1"/>
  <c r="I45" i="4" l="1"/>
  <c r="B9" i="6" s="1"/>
  <c r="C9" i="6" s="1"/>
  <c r="I33" i="4"/>
  <c r="B7" i="6" s="1"/>
  <c r="C7" i="6" s="1"/>
  <c r="I21" i="4"/>
  <c r="B5" i="6" s="1"/>
  <c r="C5" i="6" s="1"/>
  <c r="I26" i="4"/>
  <c r="B6" i="6" s="1"/>
  <c r="C6" i="6" s="1"/>
  <c r="I39" i="4"/>
  <c r="B8" i="6" s="1"/>
  <c r="C8" i="6" s="1"/>
  <c r="I4" i="4"/>
  <c r="B3" i="6" s="1"/>
  <c r="C3" i="6" s="1"/>
</calcChain>
</file>

<file path=xl/sharedStrings.xml><?xml version="1.0" encoding="utf-8"?>
<sst xmlns="http://schemas.openxmlformats.org/spreadsheetml/2006/main" count="254" uniqueCount="225">
  <si>
    <t>Milestone #</t>
  </si>
  <si>
    <t>Milestone Score 0=Not Yet; 1=Getting Started, 2=Implementing/partially operating; 3=functioning,performing</t>
  </si>
  <si>
    <t>Score</t>
  </si>
  <si>
    <t>AIMS</t>
  </si>
  <si>
    <t>Standardized Post-Operative Handoff Protocols
Practice implements structured handoffs from the surgical team to ICU staff and then to step-down units to ensure continuity of care.</t>
  </si>
  <si>
    <t>Telehealth for Follow-Ups
Practice uses telehealth or virtual check-ins with patients post-discharge to ensure care coordination between cardiac rehab, primary care providers, and specialists.</t>
  </si>
  <si>
    <t>Integrated Electronic Health Records (EHRs)
Practice ensures that all providers involved in CABG care have access to shared electronic health records, including patient records, test results, and care plans.</t>
  </si>
  <si>
    <t>Pre-Surgical Multi-Disciplinary Conferences
The program ensures that cardiologists, cardiac surgeons, primary care providers, anesthesiologists, and case managers collaborate before surgery to plan patient care.</t>
  </si>
  <si>
    <t>Clear Expectations for Team Members
Practice sets clear expectations for each team member’s functions and responsibilities to optimize efficiency, outcomes, and accountability.</t>
  </si>
  <si>
    <t xml:space="preserve">Evidence-Based Protocols or Care Maps
Practice uses evidence-based protocols or care maps where appropriate to improve patient care and safety.
</t>
  </si>
  <si>
    <t xml:space="preserve">READMISSIONS &amp; EMERGENCY VISIT </t>
  </si>
  <si>
    <t>Incorporate VCSQI Readmission Protocols</t>
  </si>
  <si>
    <t>The program utilizes VCSQI’s standardized readmission protocols to ensure consistency in monitoring, intervention, and follow-up across all CABG patients.</t>
  </si>
  <si>
    <t>These protocols help hospitals adopt a data-driven approach to prevent avoidable readmissions.</t>
  </si>
  <si>
    <t>The program implements predictive analytics to identify high-risk CABG patients for targeted interventions.
The CABG Readmission Calculator is integrated into the care workflow to assess patient-specific readmission risks at discharge.
This tool supports tailoring individualized post-discharge care plans, prioritizing high-risk patients for additional monitoring, follow-ups, or early interventions.</t>
  </si>
  <si>
    <t>Nurse-Led Post-Discharge Call Programs
The program ensures that cardiac nurses contact patients within 48-72 hours post-discharge to review medications, activity levels, and warning signs of complications.</t>
  </si>
  <si>
    <t>Home-Based Monitoring Programs
The program utilizes remote monitoring devices to track blood pressure, oxygen levels, and weight, allowing for early detection of heart failure.</t>
  </si>
  <si>
    <t>Medication Reconciliation Protocols
The program ensures patients understand and adhere to prescribed antiplatelets, statins, and beta-blockers to reduce the risk of complications.</t>
  </si>
  <si>
    <t>Rapid Access Post-Discharge Clinics
The program establishes urgent access cardiology clinics for patients experiencing post-CABG concerns, helping to avoid unnecessary emergency room visits.</t>
  </si>
  <si>
    <t>Patient Education
The program encourages patients and families to collaborate in goal setting, decision-making, and self-management.</t>
  </si>
  <si>
    <t>Addressing Social Determinants of Health (SDOH)
The program demonstrates its commitment to addressing SDOH by:
Encouraging patient and family participation in care planning.
Obtaining and incorporating patient and family feedback into the Quality Improvement (QI) system and strategic decisions.</t>
  </si>
  <si>
    <t>Technology for Scheduling and Communication
The program leverages technology to improve patient access by:
Offering scheduling and communication options, including alternative visit types (e.g., virtual visits) and electronic communication approaches.</t>
  </si>
  <si>
    <t>CARE COORDINATION &amp; COMMUNICATION</t>
  </si>
  <si>
    <t>COST-EFFECTIVE CARE STRATEGIES</t>
  </si>
  <si>
    <t>Same-Day ICU Transfer Protocols
The program reduces ICU stays by transferring stable CABG patients to step-down units earlier, freeing up ICU beds and reducing costs.</t>
  </si>
  <si>
    <t>Optimized Blood Transfusion Protocols
The program implements restrictive blood transfusion strategies to avoid unnecessary resource utilization.
These protocols ensure blood products are used efficiently without compromising patient safety.</t>
  </si>
  <si>
    <t>Early Extubation Protocols
The program uses enhanced recovery pathways to reduce ventilation times and ICU stays.
This approach supports faster recovery and minimizes complications associated with prolonged intubation.</t>
  </si>
  <si>
    <t>Bundled Payment Model Optimization
The program tracks and reduces cost variations across different CABG cases while ensuring high-quality care.
This approach supports the program’s alignment with alternative payment models by optimizing resource use and improving financial sustainability.</t>
  </si>
  <si>
    <t>Sound Business Practices
The program applies sound business practices, including budget management and return on investment (ROI) calculations.
These practices ensure that resources are allocated effectively and that financial decisions are data-driven.</t>
  </si>
  <si>
    <t>Transparent Financial Data Sharing
The program shares financial data in a transparent manner within the organization.
This fosters trust and collaboration among stakeholders.
The program develops business capabilities to analyze and document the value it brings to various types of alternative payment models (APMs).</t>
  </si>
  <si>
    <t xml:space="preserve">PARTNERSHIPS WITH PRIMARY CARE </t>
  </si>
  <si>
    <t xml:space="preserve"> Primary Care Provider (PCP) Education on CABG Recovery
The program provides training on post-CABG monitoring to ensure PCPs can detect complications early.
Training emphasizes risk factor management, medication adherence, and early signs of complications.</t>
  </si>
  <si>
    <t>Structured Referral Pathways to Cardiac Rehabilitation
The program partners with local cardiac rehabilitation programs and provides automated electronic referrals before discharge.
This ensures timely enrollment in rehabilitation programs for CABG patients.</t>
  </si>
  <si>
    <t>Community-Based Heart Health Programs
The program collaborates with community organizations to offer heart health initiatives, such as nutrition education, smoking cessation, and exercise programs for CABG patients.</t>
  </si>
  <si>
    <t>Standardized Discharge Summary for PCPs &amp; Specialists
The program ensures that PCPs and specialists receive clear post-CABG discharge instructions.
These summaries include details on risk factor management, medication adherence, and follow-up care plans.</t>
  </si>
  <si>
    <t>Referrals to Community Resources
The program facilitates referrals to appropriate community resources, including:
Community organizations
Agencies providing supportive services
Direct care providers</t>
  </si>
  <si>
    <t>Collaboration with Primary Care Practices
The program works with primary care practices in its medical neighborhood to develop criteria for:
Referrals for episodic care
Co-management of patients
Transfer of care/return to primary care
Processes for care transition, including effective communication with patients and their families</t>
  </si>
  <si>
    <t>Identifying and Communicating with PCPs or Care Teams
The program identifies the primary care provider or care team for each patient seen.
For patients with a PCP, the program ensures timely communication with the PCP or care team about each visit or encounter.</t>
  </si>
  <si>
    <t xml:space="preserve">STAFF TRAINING FOR VALUE-BASED </t>
  </si>
  <si>
    <t>CABG-Specific Quality Dashboards
The program implements real-time tracking of CABG-specific metrics, including:
Mortality rates
Complication rates
Length of stay
Readmission data
These dashboards provide actionable insights to improve patient outcomes and optimize care processes.</t>
  </si>
  <si>
    <t>Benchmarking Against National Standards
The program compares its outcomes with national benchmarks, such as the STS (Society of Thoracic Surgeons) database, to identify areas for improvement.
Benchmarking allows the program to align with best practices and set data-driven performance goals.</t>
  </si>
  <si>
    <t>Real-Time Clinical Decision Support (CDS) Alerts
The program integrates real-time EHR alerts for evidence-based CABG care practices.
For example, alerts ensure timely beta-blocker administration and adherence to other critical care guidelines.
This supports compliance with quality standards and enhances patient safety.</t>
  </si>
  <si>
    <t>The program tracks individual surgeon outcomes, including:
Mortality rates
Complication rates
Patient recovery times
These metrics help identify trends, highlight opportunities for training, and guide protocol adjustments to improve overall surgical performance.</t>
  </si>
  <si>
    <t>PARTICIPATION IN QUALITY IMPROV</t>
  </si>
  <si>
    <t>CABG-Specific Quality Dashboards
The program implements real-time tracking of CABG-specific metrics, including mortality rates, complication rates, length of stay, and readmission data.</t>
  </si>
  <si>
    <t xml:space="preserve">Benchmarking Against National Standards
The program compares CABG outcomes with national benchmarks, such as the Society of Thoracic Surgeons (STS) database, to identify opportunities for improvement.
</t>
  </si>
  <si>
    <t>Real-Time Clinical Decision Support (CDS) Alerts
The program integrates evidence-based CABG care alerts into the electronic health record (EHR), including timely beta-blocker administration and post-operative monitoring.</t>
  </si>
  <si>
    <t>Surgeon-Specific Performance Metrics
The program tracks individual surgeon outcomes, identifying trends and opportunities for training, protocol adjustments, and quality improvement.</t>
  </si>
  <si>
    <t>Participation in National CABG Quality Initiatives
The program engages in national CABG quality registries, such as the STS Adult Cardiac Surgery Database, to benchmark performance and drive quality improvement.</t>
  </si>
  <si>
    <t>CABG Readmission Reduction Workgroups
The program establishes multidisciplinary teams to review CABG readmission cases monthly and implement targeted interventions to reduce preventable hospital returns.</t>
  </si>
  <si>
    <t>Enhanced Recovery After Surgery (ERAS) Protocols for CABG
The program adopts ERAS guidelines to optimize CABG patient recovery, reduce complications, and improve overall outcomes.</t>
  </si>
  <si>
    <t xml:space="preserve">Patient &amp; Family Education Initiatives
The program develops structured education programs to empower patients and families with knowledge on managing risk factors, medication adherence, and lifestyle modifications post-CABG.
</t>
  </si>
  <si>
    <t>Evidence-Based Protocols and Documentation
The program develops or adopts evidence-based protocols and documents them using:
Flow sheets, process maps, care maps, and swim lanes for clarity
Embedded EHR tools to guide decision-making
Communication pathways for patient and family education after safety events
Condition-specific pathways for chronic disease management, including hypertension, diabetes, depression, asthma, and heart failure</t>
  </si>
  <si>
    <t>Quality Improvement (QI) Capability Building
The program actively builds QI capability within the organization and empowers staff to innovate and improve patient care processes.</t>
  </si>
  <si>
    <t>Performance Reporting and Follow-Up Actions
The program regularly produces and shares performance reports at both the organization and provider/care team level, tracking progress over time and performance against set goals.
A system is in place to ensure follow-up actions are taken based on performance data.</t>
  </si>
  <si>
    <t>Cultivating Joy in Work
The program implements strategies to improve workplace satisfaction and resilience, ensuring that staff engagement and well-being are regularly measured and documented.</t>
  </si>
  <si>
    <t>Lean Process Improvement &amp; Waste Reduction
The program applies formal process improvement methodologies to:
Analyze workflows
Eliminate waste in processes
Increase the value of each care step</t>
  </si>
  <si>
    <t>Financial Risk Management and Participation Tracks
The program evaluates and selects the appropriate participation track under TEAM, aligning with its readiness and capacity for financial risk.
The program understands and prepares for the three participation tracks, each offering varying levels of risk and reward.</t>
  </si>
  <si>
    <t>Health Equity Plan Development
The program develops and submits a health equity plan outlining how disparities in care will be addressed.
While initially voluntary, compliance with this requirement will be necessary in subsequent years.</t>
  </si>
  <si>
    <t>Patient-Reported Outcomes (PROs) Data Collection
The program collects and reports Patient-Reported Outcome (PRO) measures, such as the Total Hip Arthroplasty/Total Knee Arthroplasty PRO-Based Performance Measure (THA/TKA PRO-PM), as part of the Inpatient Quality Reporting (IQR) program.</t>
  </si>
  <si>
    <t>Referral Systems for Addressing Social Determinants of Health
The program establishes procedures to connect patients with community-based organizations or social service agencies that can address identified HRSNs.
These referral systems ensure that patients receive the necessary support for social determinants impacting their health.</t>
  </si>
  <si>
    <t>Screening for Health-Related Social Needs (HRSNs)
The program implements protocols to screen patients for health-related social needs (HRSNs), including housing instability, food insecurity, and transportation challenges.
The program collects and reports aggregated data on these screenings to CMS.</t>
  </si>
  <si>
    <t>Quicker Recovery After Surgery</t>
  </si>
  <si>
    <t>Fewer Avoidable Hospital and Emergency Department Visits</t>
  </si>
  <si>
    <t>Shorter Hospital/Post-Acute Care Stays</t>
  </si>
  <si>
    <t>Smoother Transitions to Primary Care</t>
  </si>
  <si>
    <t>Lower Costs</t>
  </si>
  <si>
    <t>More Equitable Health Outcomes</t>
  </si>
  <si>
    <t>Same-Day ICU Transfer Protocols - Transfer stable CABG patients from the ICU to step-down units earlier, freeing up ICU beds and reducing costs.</t>
  </si>
  <si>
    <t>Early Extubation Protocols - Use enhanced recovery pathways to minimize ventilation times and facilitate faster ICU discharge.</t>
  </si>
  <si>
    <t>Enhanced Recovery After Surgery (ERAS) Components:</t>
  </si>
  <si>
    <t>Patient Education - Provide counseling about the surgery, recovery expectations, and the importance of mobility and nutrition.</t>
  </si>
  <si>
    <t>Early Mobilization - Encourage ambulation within hours or the day after surgery to reduce complications and expedite recovery.</t>
  </si>
  <si>
    <t>Optimized Nutrition - Resume nutrient-rich oral intake as soon as possible to support healing.</t>
  </si>
  <si>
    <t>Pulmonary Care - Use incentive spirometry and breathing exercises to prevent pulmonary complications.</t>
  </si>
  <si>
    <t>Tight Glucose Control - Maintain safe glucose levels postoperatively to reduce infection risks.</t>
  </si>
  <si>
    <t>Pre-Surgical Cost Estimates - Provide clear, itemized cost estimates to patients, ensuring financial transparency for the entire episode of care.</t>
  </si>
  <si>
    <t>Structured Referral Pathways to Cardiac Rehabilitation - Automate referrals to cardiac rehab before discharge to ensure timely enrollment.</t>
  </si>
  <si>
    <t>Incorporate VCSQI Readmission Protocols - Standardize protocols for monitoring, intervention, and follow-up to reduce avoidable readmissions.</t>
  </si>
  <si>
    <t>Early Warning Readmission Predictive Models - Use tools like the CABG Readmission Calculator to identify high-risk patients and tailor interventions.</t>
  </si>
  <si>
    <t>Nurse-Led Post-Discharge Call Programs - Cardiac nurses contact patients within 48-72 hours post-discharge to address medications, activity levels, and complications.</t>
  </si>
  <si>
    <t>Home-Based Monitoring Programs - Use remote monitoring devices for blood pressure, oxygen levels, and weight tracking to detect complications early.</t>
  </si>
  <si>
    <t>Rapid Access Post-Discharge Clinics - Create urgent care pathways for managing post-CABG concerns to avoid ER visits.</t>
  </si>
  <si>
    <t>Patient &amp; Family Education Initiatives - Empower patients to manage risk factors, adhere to medications, and recognize warning signs of complications.</t>
  </si>
  <si>
    <t>Same-Day ICU Transfer Protocols - Transfer stable patients to reduce the length of ICU stays.</t>
  </si>
  <si>
    <t>Early Extubation Protocols - Reduce ventilation times to support quicker recovery and fewer ICU complications.</t>
  </si>
  <si>
    <t>Optimized Blood Transfusion Protocols - Implement restrictive transfusion strategies to reduce unnecessary resource utilization.</t>
  </si>
  <si>
    <t>Early Postoperative Mobility Programs - Encourage sitting upright and ambulation to expedite recovery and minimize complications.</t>
  </si>
  <si>
    <t>Goal-Directed Fluid Therapy (GDFT) - Optimize intraoperative fluid management to reduce the risk of complications and shorten hospital stays.</t>
  </si>
  <si>
    <t>Pre-Surgical Multi-Disciplinary Conferences - Collaborate with all providers, including cardiologists, surgeons, anesthesiologists, and case managers, to create a comprehensive care plan.</t>
  </si>
  <si>
    <t>Standardized Post-Operative Handoff Protocols - Ensure structured handoffs between surgical teams, ICU staff, and step-down units to maintain continuity of care.</t>
  </si>
  <si>
    <t>Standardized Discharge Summary for PCPs &amp; Specialists - Provide detailed discharge summaries, including medication plans and follow-up care instructions, to primary care providers.</t>
  </si>
  <si>
    <t>Collaboration with Preferred Post-Acute Care Providers - Partner with high-quality rehab facilities and home health agencies to streamline care transitions.</t>
  </si>
  <si>
    <t>Identifying and Communicating with PCPs or Care Teams - Ensure timely communication with primary care providers to coordinate post-discharge care.</t>
  </si>
  <si>
    <t>Screening for Health-Related Social Needs (HRSNs) - Identify and address housing, food insecurity, and transportation challenges to improve patient care outcomes.</t>
  </si>
  <si>
    <t>Referral Systems for Addressing Social Determinants of Health - Connect patients with community resources to provide support for identified social challenges.</t>
  </si>
  <si>
    <t>Health Equity Plan Development - Develop plans to address disparities in care, initially voluntary but required in subsequent years.</t>
  </si>
  <si>
    <t>Technology for Scheduling and Communication - Offer virtual visits and electronic communication options to improve care access for underserved populations.</t>
  </si>
  <si>
    <t>CABG-Specific Quality Dashboards
The program implements real-time tracking of CABG-specific metrics, including:
-Mortality rates
-Complication rates
-Length of stay
-Readmission data</t>
  </si>
  <si>
    <t>The program tracks individual surgeon outcomes, including:
-Mortality rates
-Complication rates
-Patient recovery times
These metrics help identify trends, highlight opportunities for training, and guide protocol adjustments to improve overall surgical performance.</t>
  </si>
  <si>
    <t>Patient &amp; Family Education Initiatives
The program develops structured education programs to empower patients and families with knowledge on managing risk factors, medication adherence, and lifestyle modifications post-CABG.</t>
  </si>
  <si>
    <t>Evidence-Based Protocols and Documentation
The program develops or adopts evidence-based protocols and documents them using:
-Flow sheets, process maps, care maps, and swim lanes for clarity
-Embedded EHR tools to guide decision-making
-Communication pathways for patient and family education after safety events
-Condition-specific pathways for chronic disease management, including hypertension, diabetes, depression, asthma, and heart failure</t>
  </si>
  <si>
    <t>Performance and Staff Engagement</t>
  </si>
  <si>
    <t>Milestone Score 0 = Not Started, 1 = In Progress, 2 = Partially Implemented, 3 = Fully Implemented).</t>
  </si>
  <si>
    <r>
      <t>Structured Referral Pathways to Cardiac Rehabilitation</t>
    </r>
    <r>
      <rPr>
        <sz val="11"/>
        <color theme="1"/>
        <rFont val="Aptos Narrow"/>
        <family val="2"/>
        <scheme val="minor"/>
      </rPr>
      <t>: Are referrals to cardiac rehab automated before discharge to ensure timely enrollment?</t>
    </r>
  </si>
  <si>
    <r>
      <t>Lifestyle Modification Support</t>
    </r>
    <r>
      <rPr>
        <sz val="11"/>
        <color theme="1"/>
        <rFont val="Aptos Narrow"/>
        <family val="2"/>
        <scheme val="minor"/>
      </rPr>
      <t>: Are patients provided with resources for long-term behavior changes, such as smoking cessation, nutrition counseling, and exercise programs?</t>
    </r>
  </si>
  <si>
    <r>
      <t>Goal-Directed Fluid Therapy (GDFT)</t>
    </r>
    <r>
      <rPr>
        <sz val="11"/>
        <color theme="1"/>
        <rFont val="Aptos Narrow"/>
        <family val="2"/>
        <scheme val="minor"/>
      </rPr>
      <t>: Is intraoperative fluid management optimized to reduce the risk of complications and shorten hospital stays?</t>
    </r>
  </si>
  <si>
    <r>
      <t>Pre-Surgical Cost Estimates</t>
    </r>
    <r>
      <rPr>
        <sz val="11"/>
        <color theme="1"/>
        <rFont val="Aptos Narrow"/>
        <family val="2"/>
        <scheme val="minor"/>
      </rPr>
      <t>: Are clear, itemized cost estimates provided to patients, ensuring transparency for the entire care episode?</t>
    </r>
  </si>
  <si>
    <r>
      <t>Pre-Surgical Multi-Disciplinary Conferences</t>
    </r>
    <r>
      <rPr>
        <sz val="11"/>
        <color theme="1"/>
        <rFont val="Aptos Narrow"/>
        <family val="2"/>
        <scheme val="minor"/>
      </rPr>
      <t>: Are all providers, including cardiologists, surgeons, anesthesiologists, and case managers, collaborating to create comprehensive care plans?</t>
    </r>
  </si>
  <si>
    <r>
      <t>Standardized Post-Operative Handoff Protocols</t>
    </r>
    <r>
      <rPr>
        <sz val="11"/>
        <color theme="1"/>
        <rFont val="Aptos Narrow"/>
        <family val="2"/>
        <scheme val="minor"/>
      </rPr>
      <t>: Are structured handoffs between surgical teams, ICU staff, and step-down units consistently implemented?</t>
    </r>
  </si>
  <si>
    <r>
      <t>Standardized Discharge Summary for PCPs &amp; Specialists</t>
    </r>
    <r>
      <rPr>
        <sz val="11"/>
        <color theme="1"/>
        <rFont val="Aptos Narrow"/>
        <family val="2"/>
        <scheme val="minor"/>
      </rPr>
      <t>: Are detailed discharge summaries, including medication plans and follow-up care instructions, provided to primary care providers?</t>
    </r>
  </si>
  <si>
    <r>
      <t>Collaboration with Preferred Post-Acute Care Providers</t>
    </r>
    <r>
      <rPr>
        <sz val="11"/>
        <color theme="1"/>
        <rFont val="Aptos Narrow"/>
        <family val="2"/>
        <scheme val="minor"/>
      </rPr>
      <t>: Are partnerships in place with high-quality rehab facilities and home health agencies to streamline care transitions?</t>
    </r>
  </si>
  <si>
    <r>
      <t>Identifying and Communicating with PCPs or Care Teams</t>
    </r>
    <r>
      <rPr>
        <sz val="11"/>
        <color theme="1"/>
        <rFont val="Aptos Narrow"/>
        <family val="2"/>
        <scheme val="minor"/>
      </rPr>
      <t>: Is timely communication with primary care providers ensured to coordinate post-discharge care?</t>
    </r>
  </si>
  <si>
    <r>
      <t>Cultural Competency Training</t>
    </r>
    <r>
      <rPr>
        <sz val="11"/>
        <color theme="1"/>
        <rFont val="Aptos Narrow"/>
        <family val="2"/>
        <scheme val="minor"/>
      </rPr>
      <t>: Has the staff been trained to deliver culturally sensitive care tailored to patient needs?</t>
    </r>
  </si>
  <si>
    <r>
      <t>CABG-Specific Quality Dashboards</t>
    </r>
    <r>
      <rPr>
        <sz val="11"/>
        <color theme="1"/>
        <rFont val="Aptos Narrow"/>
        <family val="2"/>
        <scheme val="minor"/>
      </rPr>
      <t>: Does the program implement real-time tracking of CABG-specific metrics, including mortality rates, complication rates, length of stay, and readmissions?</t>
    </r>
  </si>
  <si>
    <r>
      <t>Benchmarking Against National Standards</t>
    </r>
    <r>
      <rPr>
        <sz val="11"/>
        <color theme="1"/>
        <rFont val="Aptos Narrow"/>
        <family val="2"/>
        <scheme val="minor"/>
      </rPr>
      <t>: Are program outcomes compared with national benchmarks (e.g., STS database) to identify areas for improvement?</t>
    </r>
  </si>
  <si>
    <r>
      <t>Real-Time Clinical Decision Support (CDS) Alerts</t>
    </r>
    <r>
      <rPr>
        <sz val="11"/>
        <color theme="1"/>
        <rFont val="Aptos Narrow"/>
        <family val="2"/>
        <scheme val="minor"/>
      </rPr>
      <t>: Does the program integrate real-time EHR alerts for evidence-based CABG care practices?</t>
    </r>
  </si>
  <si>
    <r>
      <t>Lean Process Improvement &amp; Waste Reduction</t>
    </r>
    <r>
      <rPr>
        <sz val="11"/>
        <color theme="1"/>
        <rFont val="Aptos Narrow"/>
        <family val="2"/>
        <scheme val="minor"/>
      </rPr>
      <t>: Are formal methodologies applied to analyze workflows, eliminate waste, and increase the value of each care step?</t>
    </r>
  </si>
  <si>
    <r>
      <t>Evaluation of Alternative Payment Models (APMs)</t>
    </r>
    <r>
      <rPr>
        <sz val="11"/>
        <color theme="1"/>
        <rFont val="Aptos Narrow"/>
        <family val="2"/>
        <scheme val="minor"/>
      </rPr>
      <t>: Is the program periodically reviewing bundled payment models to ensure sustainability and alignment with evolving CMS guidelines?</t>
    </r>
  </si>
  <si>
    <r>
      <t>Screening for Health-Related Social Needs (HRSNs)</t>
    </r>
    <r>
      <rPr>
        <sz val="11"/>
        <color theme="1"/>
        <rFont val="Aptos Narrow"/>
        <family val="2"/>
        <scheme val="minor"/>
      </rPr>
      <t>: Are patients routinely screened for challenges such as housing instability, food insecurity, and transportation issues?</t>
    </r>
  </si>
  <si>
    <r>
      <t>Referral Systems for Addressing Social Determinants of Health</t>
    </r>
    <r>
      <rPr>
        <sz val="11"/>
        <color theme="1"/>
        <rFont val="Aptos Narrow"/>
        <family val="2"/>
        <scheme val="minor"/>
      </rPr>
      <t>: Are patients connected with community resources to address identified social challenges?</t>
    </r>
  </si>
  <si>
    <r>
      <t>Health Equity Plan Development</t>
    </r>
    <r>
      <rPr>
        <sz val="11"/>
        <color theme="1"/>
        <rFont val="Aptos Narrow"/>
        <family val="2"/>
        <scheme val="minor"/>
      </rPr>
      <t>: Has the program developed a plan to address disparities in care, including measurable outcomes and strategies for improvement?</t>
    </r>
  </si>
  <si>
    <r>
      <t>Community Partnership Expansion</t>
    </r>
    <r>
      <rPr>
        <sz val="11"/>
        <color theme="1"/>
        <rFont val="Aptos Narrow"/>
        <family val="2"/>
        <scheme val="minor"/>
      </rPr>
      <t>: Are formalized partnerships established with local organizations to address social determinants of health?</t>
    </r>
  </si>
  <si>
    <r>
      <t>Targeted Strategies for Vulnerable Populations</t>
    </r>
    <r>
      <rPr>
        <sz val="11"/>
        <color theme="1"/>
        <rFont val="Aptos Narrow"/>
        <family val="2"/>
        <scheme val="minor"/>
      </rPr>
      <t>: Does the program analyze outcomes by demographic factors (e.g., race, ethnicity, socioeconomic status) to identify disparities and implement targeted interventions?</t>
    </r>
  </si>
  <si>
    <r>
      <t>Evidence-Based Protocols and Documentation</t>
    </r>
    <r>
      <rPr>
        <sz val="11"/>
        <color theme="1"/>
        <rFont val="Aptos Narrow"/>
        <family val="2"/>
        <scheme val="minor"/>
      </rPr>
      <t>: Are care protocols documented using flow sheets, process maps, and embedded EHR tools for clarity and decision-making?</t>
    </r>
  </si>
  <si>
    <r>
      <t>Quality Improvement (QI) Capability Building</t>
    </r>
    <r>
      <rPr>
        <sz val="11"/>
        <color theme="1"/>
        <rFont val="Aptos Narrow"/>
        <family val="2"/>
        <scheme val="minor"/>
      </rPr>
      <t>: Is the program actively empowering staff to innovate and improve care processes through QI training and resources?</t>
    </r>
  </si>
  <si>
    <r>
      <t>Performance Reporting and Follow-Up Actions</t>
    </r>
    <r>
      <rPr>
        <sz val="11"/>
        <color theme="1"/>
        <rFont val="Aptos Narrow"/>
        <family val="2"/>
        <scheme val="minor"/>
      </rPr>
      <t>: Are performance reports shared regularly, and is there a system to ensure follow-up actions based on data?</t>
    </r>
  </si>
  <si>
    <r>
      <t>Simulation-Based Training for Complications</t>
    </r>
    <r>
      <rPr>
        <sz val="11"/>
        <color theme="1"/>
        <rFont val="Aptos Narrow"/>
        <family val="2"/>
        <scheme val="minor"/>
      </rPr>
      <t>: Are emergency drills or simulations conducted for handling CABG-specific complications (e.g., cardiac tamponade, atrial fibrillation)?</t>
    </r>
  </si>
  <si>
    <r>
      <t>Cultivating Joy in Work</t>
    </r>
    <r>
      <rPr>
        <sz val="11"/>
        <color theme="1"/>
        <rFont val="Aptos Narrow"/>
        <family val="2"/>
        <scheme val="minor"/>
      </rPr>
      <t>: Has the program implemented strategies to measure and improve workplace satisfaction and staff engagement?</t>
    </r>
  </si>
  <si>
    <r>
      <t>Same-Day ICU Transfer Protocols</t>
    </r>
    <r>
      <rPr>
        <sz val="11"/>
        <color theme="1"/>
        <rFont val="Aptos Narrow"/>
        <family val="2"/>
        <scheme val="minor"/>
      </rPr>
      <t>: Has the program implemented protocols to transfer stable CABG patients from the ICU to step-down units earlier to free up ICU beds and reduce costs?</t>
    </r>
  </si>
  <si>
    <r>
      <t>Early Extubation Protocols</t>
    </r>
    <r>
      <rPr>
        <sz val="11"/>
        <color theme="1"/>
        <rFont val="Aptos Narrow"/>
        <family val="2"/>
        <scheme val="minor"/>
      </rPr>
      <t>: Are enhanced recovery pathways used to minimize ventilation times and facilitate faster ICU discharge?</t>
    </r>
  </si>
  <si>
    <r>
      <t>Patient Education</t>
    </r>
    <r>
      <rPr>
        <sz val="11"/>
        <color theme="1"/>
        <rFont val="Aptos Narrow"/>
        <family val="2"/>
        <scheme val="minor"/>
      </rPr>
      <t>: Are patients provided with counseling about the surgery, recovery expectations, and the importance of mobility and nutrition?</t>
    </r>
  </si>
  <si>
    <r>
      <t>Early Mobilization</t>
    </r>
    <r>
      <rPr>
        <sz val="11"/>
        <color theme="1"/>
        <rFont val="Aptos Narrow"/>
        <family val="2"/>
        <scheme val="minor"/>
      </rPr>
      <t>: Are patients encouraged to ambulate within hours or the day after surgery to reduce complications and expedite recovery?</t>
    </r>
  </si>
  <si>
    <r>
      <t>Optimized Nutrition</t>
    </r>
    <r>
      <rPr>
        <sz val="11"/>
        <color theme="1"/>
        <rFont val="Aptos Narrow"/>
        <family val="2"/>
        <scheme val="minor"/>
      </rPr>
      <t>: Are nutrient-rich oral intake plans resumed as soon as possible to support healing?</t>
    </r>
  </si>
  <si>
    <r>
      <t>Pulmonary Care</t>
    </r>
    <r>
      <rPr>
        <sz val="11"/>
        <color theme="1"/>
        <rFont val="Aptos Narrow"/>
        <family val="2"/>
        <scheme val="minor"/>
      </rPr>
      <t>: Does the program use incentive spirometry and breathing exercises to prevent pulmonary complications?</t>
    </r>
  </si>
  <si>
    <r>
      <t>Tight Glucose Control</t>
    </r>
    <r>
      <rPr>
        <sz val="11"/>
        <color theme="1"/>
        <rFont val="Aptos Narrow"/>
        <family val="2"/>
        <scheme val="minor"/>
      </rPr>
      <t>: Are safe glucose levels maintained postoperatively to reduce infection risks?</t>
    </r>
  </si>
  <si>
    <r>
      <t>Incorporate VCSQI Readmission Protocols</t>
    </r>
    <r>
      <rPr>
        <sz val="11"/>
        <color theme="1"/>
        <rFont val="Aptos Narrow"/>
        <family val="2"/>
        <scheme val="minor"/>
      </rPr>
      <t>: Has the program adopted standardized protocols to monitor, intervene, and reduce avoidable readmissions?</t>
    </r>
  </si>
  <si>
    <r>
      <t>Early Warning Readmission Predictive Models</t>
    </r>
    <r>
      <rPr>
        <sz val="11"/>
        <color theme="1"/>
        <rFont val="Aptos Narrow"/>
        <family val="2"/>
        <scheme val="minor"/>
      </rPr>
      <t>: Does the program use tools like the CABG Readmission Calculator to identify high-risk patients and tailor interventions?</t>
    </r>
  </si>
  <si>
    <r>
      <t>Nurse-Led Post-Discharge Call Programs</t>
    </r>
    <r>
      <rPr>
        <sz val="11"/>
        <color theme="1"/>
        <rFont val="Aptos Narrow"/>
        <family val="2"/>
        <scheme val="minor"/>
      </rPr>
      <t>: Are cardiac nurses conducting follow-up calls within 48-72 hours post-discharge to address medications, activity levels, and complications?</t>
    </r>
  </si>
  <si>
    <r>
      <t>Home-Based Monitoring Programs</t>
    </r>
    <r>
      <rPr>
        <sz val="11"/>
        <color theme="1"/>
        <rFont val="Aptos Narrow"/>
        <family val="2"/>
        <scheme val="minor"/>
      </rPr>
      <t>: Are remote monitoring devices being used to track blood pressure, oxygen levels, and weight for early detection of complications?</t>
    </r>
  </si>
  <si>
    <r>
      <t>Rapid Access Post-Discharge Clinics</t>
    </r>
    <r>
      <rPr>
        <sz val="11"/>
        <color theme="1"/>
        <rFont val="Aptos Narrow"/>
        <family val="2"/>
        <scheme val="minor"/>
      </rPr>
      <t>: Has the program established urgent care pathways for managing post-CABG concerns to avoid ER visits?</t>
    </r>
  </si>
  <si>
    <r>
      <t>Shared Decision-Making</t>
    </r>
    <r>
      <rPr>
        <sz val="11"/>
        <color theme="1"/>
        <rFont val="Aptos Narrow"/>
        <family val="2"/>
        <scheme val="minor"/>
      </rPr>
      <t>: Is the program actively engaging patients and families in treatment decisions to align care with their goals?</t>
    </r>
  </si>
  <si>
    <r>
      <t>Optimized Blood Transfusion Protocols</t>
    </r>
    <r>
      <rPr>
        <sz val="11"/>
        <color theme="1"/>
        <rFont val="Aptos Narrow"/>
        <family val="2"/>
        <scheme val="minor"/>
      </rPr>
      <t>: Are restrictive transfusion strategies implemented to reduce unnecessary resource utilization?</t>
    </r>
  </si>
  <si>
    <r>
      <t>Early Postoperative Mobility Programs</t>
    </r>
    <r>
      <rPr>
        <sz val="11"/>
        <color theme="1"/>
        <rFont val="Aptos Narrow"/>
        <family val="2"/>
        <scheme val="minor"/>
      </rPr>
      <t>: Are structured protocols in place to encourage early ambulation to expedite recovery and minimize complications?</t>
    </r>
  </si>
  <si>
    <t>AIM</t>
  </si>
  <si>
    <t>x</t>
  </si>
  <si>
    <t>Readiness
Score</t>
  </si>
  <si>
    <t>Program
Name:</t>
  </si>
  <si>
    <t>Mandatory</t>
  </si>
  <si>
    <t>Optional</t>
  </si>
  <si>
    <t>A</t>
  </si>
  <si>
    <t>B</t>
  </si>
  <si>
    <t>C</t>
  </si>
  <si>
    <t>D</t>
  </si>
  <si>
    <t>E</t>
  </si>
  <si>
    <t>F</t>
  </si>
  <si>
    <t>G</t>
  </si>
  <si>
    <t>H</t>
  </si>
  <si>
    <t>AKI Reduction Recommendations and Suggestions for Care</t>
  </si>
  <si>
    <t>Prolonged Ventilation</t>
  </si>
  <si>
    <t>Readmission Protocols &amp; Calculator</t>
  </si>
  <si>
    <t>RBC Protocol</t>
  </si>
  <si>
    <t>Atrial Fibrillation Prophylaxis Protocol</t>
  </si>
  <si>
    <t xml:space="preserve">Performance and Staff Engagement </t>
  </si>
  <si>
    <t>VCSQI Protocol Implementation</t>
  </si>
  <si>
    <t>A VCSQI Guide to Achieving Excellence—One Step at a Time</t>
  </si>
  <si>
    <t>Purpose of the Tool</t>
  </si>
  <si>
    <t>Identify strengths and opportunities across care delivery domains</t>
  </si>
  <si>
    <t>Promote standardization and best practices</t>
  </si>
  <si>
    <t>Support implementation of data-driven, patient-centered protocols</t>
  </si>
  <si>
    <t>Serve as a foundation for continuous quality improvement and shared learning</t>
  </si>
  <si>
    <t>Organizations can use the results to develop action plans, engage teams in focused improvement, and align with VCSQI resources and quarterly initiatives.</t>
  </si>
  <si>
    <t>How to Use the Tool</t>
  </si>
  <si>
    <t>1. Complete the Assessment</t>
  </si>
  <si>
    <t>Each section (A–G) focuses on a specific quality domain.</t>
  </si>
  <si>
    <t>Review each item and evaluate your organization's current status using the milestone scoring system below.</t>
  </si>
  <si>
    <t>2. Score Each Item Using the Milestone Scale:</t>
  </si>
  <si>
    <t>Definition</t>
  </si>
  <si>
    <r>
      <t>In Progress / Under Review</t>
    </r>
    <r>
      <rPr>
        <sz val="11"/>
        <color theme="1"/>
        <rFont val="Aptos Narrow"/>
        <family val="2"/>
        <scheme val="minor"/>
      </rPr>
      <t xml:space="preserve"> – Early stages of planning, stakeholder engagement, or protocol review.</t>
    </r>
  </si>
  <si>
    <r>
      <t>Partially Implemented / Modified</t>
    </r>
    <r>
      <rPr>
        <sz val="11"/>
        <color theme="1"/>
        <rFont val="Aptos Narrow"/>
        <family val="2"/>
        <scheme val="minor"/>
      </rPr>
      <t xml:space="preserve"> – A version of the protocol is in place but is not fully standardized or adopted across settings.</t>
    </r>
  </si>
  <si>
    <r>
      <t>Fully Implemented</t>
    </r>
    <r>
      <rPr>
        <sz val="11"/>
        <color theme="1"/>
        <rFont val="Aptos Narrow"/>
        <family val="2"/>
        <scheme val="minor"/>
      </rPr>
      <t xml:space="preserve"> – The protocol is active, used consistently, embedded in workflows, and monitored for performance.</t>
    </r>
  </si>
  <si>
    <t>4. Summarize Your Scores</t>
  </si>
  <si>
    <t>Tally results at the end of each section.</t>
  </si>
  <si>
    <t>Identify high-performing areas and those with improvement opportunities.</t>
  </si>
  <si>
    <t>5. Create an Action Plan</t>
  </si>
  <si>
    <t>Use the scoring results to develop a targeted improvement plan.</t>
  </si>
  <si>
    <t>Prioritize gaps, assign responsibilities, and define next steps.</t>
  </si>
  <si>
    <t>6. Engage with VCSQI</t>
  </si>
  <si>
    <t>Submit results for benchmarking or coaching support (optional).</t>
  </si>
  <si>
    <t>Share success stories or challenges during VCSQI collaborative sessions.</t>
  </si>
  <si>
    <t>Access tools like the Readmissions Dashboard and other member resources.</t>
  </si>
  <si>
    <t>Protocol Implemented (Y/N/In Progress)</t>
  </si>
  <si>
    <r>
      <t>No Plans to Implement/Not Started</t>
    </r>
    <r>
      <rPr>
        <sz val="11"/>
        <color theme="1"/>
        <rFont val="Aptos Narrow"/>
        <family val="2"/>
        <scheme val="minor"/>
      </rPr>
      <t>– No activity, planning, or interest in pursuing this intervention at this time.</t>
    </r>
  </si>
  <si>
    <t>Contact:</t>
  </si>
  <si>
    <t>PULSE (Performance, Unity, Learning, Strategy, Equity Tool</t>
  </si>
  <si>
    <t>PULSE (Performance, Unity, Learning, Strategy, Equity)
Assessment Tool Instructions</t>
  </si>
  <si>
    <r>
      <t xml:space="preserve">The </t>
    </r>
    <r>
      <rPr>
        <b/>
        <sz val="11"/>
        <color theme="1"/>
        <rFont val="Aptos Narrow"/>
        <family val="2"/>
        <scheme val="minor"/>
      </rPr>
      <t>PULSE Assessment Tool</t>
    </r>
    <r>
      <rPr>
        <sz val="11"/>
        <color theme="1"/>
        <rFont val="Aptos Narrow"/>
        <family val="2"/>
        <scheme val="minor"/>
      </rPr>
      <t xml:space="preserve"> was developed by the </t>
    </r>
    <r>
      <rPr>
        <b/>
        <sz val="11"/>
        <color theme="1"/>
        <rFont val="Aptos Narrow"/>
        <family val="2"/>
        <scheme val="minor"/>
      </rPr>
      <t>Virginia Cardiac Services Quality Initiative (VCSQI)</t>
    </r>
    <r>
      <rPr>
        <sz val="11"/>
        <color theme="1"/>
        <rFont val="Aptos Narrow"/>
        <family val="2"/>
        <scheme val="minor"/>
      </rPr>
      <t xml:space="preserve"> to help member organizations evaluate and strengthen their quality improvement efforts across the care continuum. The tool is designed to:</t>
    </r>
  </si>
  <si>
    <t>For each domain, teams may also document whether a formal, standardized protocol has been developed and implemented.</t>
  </si>
  <si>
    <t xml:space="preserve">3. Capture Protocol Status </t>
  </si>
  <si>
    <t xml:space="preserve">VCSQI Protocol Adoption  </t>
  </si>
  <si>
    <t>Opportunity for Improvement</t>
  </si>
  <si>
    <t>Proposed Intervention or Strategy</t>
  </si>
  <si>
    <t>Responsible Lead(s)</t>
  </si>
  <si>
    <t>Timeline</t>
  </si>
  <si>
    <t>Metrics for Success</t>
  </si>
  <si>
    <t>Protocol Status (Y/N/In Progress)</t>
  </si>
  <si>
    <t>A. Post-Discharge Care &amp; Readmissions</t>
  </si>
  <si>
    <t>B. Patient Navigation &amp; Scheduling</t>
  </si>
  <si>
    <t>C. Social Drivers of Health</t>
  </si>
  <si>
    <t>D. Cardiac Rehab &amp; Risk Factor Modification</t>
  </si>
  <si>
    <t>E. Surgical Episode Optimization</t>
  </si>
  <si>
    <t>F. Performance Engagement &amp; Data</t>
  </si>
  <si>
    <t>G. Equity &amp; Access to Care</t>
  </si>
  <si>
    <t>Tips for Use:</t>
  </si>
  <si>
    <t>Focus on domains with low PULSE scores or no formal protocol in place</t>
  </si>
  <si>
    <t>Choose SMART goals (Specific, Measurable, Achievable, Relevant, Time-bound)</t>
  </si>
  <si>
    <t>Revisit this plan quarterly to track progress and make updates</t>
  </si>
  <si>
    <t>Use in collaboration with your internal QI teams and VCSQI resources</t>
  </si>
  <si>
    <t>Briefly describe the specific gap or issue identified from your PULSE assessment (e.g., “Delayed follow-up calls post-discharge” or “Low referral rates to cardiac rehab”).</t>
  </si>
  <si>
    <t>Describe the solution you plan to implement (e.g., “Establish a 48-hour post-discharge follow-up protocol” or “Automate rehab referrals through EMR”).</t>
  </si>
  <si>
    <t>Name the individual(s) or role(s) accountable for implementing the action (e.g., “Discharge Coordinator,” “QI Manager”).</t>
  </si>
  <si>
    <t>Define the expected start and end dates or phases of the intervention (e.g., “Q3 2024,” or “Pilot in May, full rollout in July”).</t>
  </si>
  <si>
    <t>List the measurable outcomes you’ll track to evaluate impact (e.g., “Reduction in 30-day readmissions,” “% of patients scheduled within 7 days”).</t>
  </si>
  <si>
    <t>Indicate whether a formal, written protocol is in place for the planned intervention. Options: Yes, No, or In Progress.</t>
  </si>
  <si>
    <t xml:space="preserve">H.  VCSQI Protocol Adoption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</si>
</sst>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i/>
      <sz val="11"/>
      <color theme="1"/>
      <name val="Aptos Narrow"/>
      <family val="2"/>
      <scheme val="minor"/>
    </font>
    <font>
      <sz val="11"/>
      <color theme="1"/>
      <name val="Aptos Narrow"/>
      <family val="2"/>
      <scheme val="minor"/>
    </font>
    <font>
      <b/>
      <sz val="11"/>
      <color theme="0"/>
      <name val="Aptos Narrow"/>
      <family val="2"/>
      <scheme val="minor"/>
    </font>
    <font>
      <b/>
      <sz val="13.5"/>
      <color rgb="FFC00000"/>
      <name val="Aptos Narrow"/>
      <family val="2"/>
      <scheme val="minor"/>
    </font>
    <font>
      <b/>
      <i/>
      <sz val="11"/>
      <color theme="0"/>
      <name val="Aptos Narrow"/>
      <family val="2"/>
      <scheme val="minor"/>
    </font>
    <font>
      <b/>
      <sz val="14"/>
      <color theme="1"/>
      <name val="Aptos Narrow"/>
      <family val="2"/>
      <scheme val="minor"/>
    </font>
    <font>
      <b/>
      <sz val="20"/>
      <color theme="1"/>
      <name val="Aptos Narrow"/>
      <family val="2"/>
      <scheme val="minor"/>
    </font>
    <font>
      <b/>
      <sz val="10"/>
      <color theme="1"/>
      <name val="Aptos Narrow"/>
      <family val="2"/>
      <scheme val="minor"/>
    </font>
    <font>
      <sz val="11"/>
      <color theme="0"/>
      <name val="Aptos Narrow"/>
      <family val="2"/>
      <scheme val="minor"/>
    </font>
    <font>
      <b/>
      <sz val="13.5"/>
      <color theme="1"/>
      <name val="Aptos Narrow"/>
      <family val="2"/>
      <scheme val="minor"/>
    </font>
    <font>
      <i/>
      <sz val="11"/>
      <color theme="1"/>
      <name val="Aptos Narrow"/>
      <family val="2"/>
      <scheme val="minor"/>
    </font>
    <font>
      <b/>
      <i/>
      <sz val="8"/>
      <color theme="0"/>
      <name val="Aptos Narrow"/>
      <family val="2"/>
      <scheme val="minor"/>
    </font>
    <font>
      <sz val="9"/>
      <color theme="1"/>
      <name val="Aptos Narrow"/>
      <family val="2"/>
      <scheme val="minor"/>
    </font>
    <font>
      <sz val="11"/>
      <color rgb="FF000000"/>
      <name val="Aptos Narrow"/>
      <family val="2"/>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79">
    <xf numFmtId="0" fontId="0" fillId="0" borderId="0" xfId="0"/>
    <xf numFmtId="0" fontId="0" fillId="0" borderId="0" xfId="0" applyAlignment="1">
      <alignment horizontal="left"/>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wrapText="1"/>
    </xf>
    <xf numFmtId="0" fontId="1"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3" borderId="1" xfId="0" applyFont="1" applyFill="1" applyBorder="1" applyAlignment="1">
      <alignment horizontal="left"/>
    </xf>
    <xf numFmtId="0" fontId="0" fillId="3" borderId="1" xfId="0" applyFill="1" applyBorder="1" applyAlignment="1">
      <alignment horizontal="left" wrapText="1"/>
    </xf>
    <xf numFmtId="0" fontId="0" fillId="3" borderId="1" xfId="0" applyFill="1" applyBorder="1" applyAlignment="1">
      <alignment horizontal="left" vertical="center"/>
    </xf>
    <xf numFmtId="0" fontId="1" fillId="3" borderId="1" xfId="0" applyFont="1" applyFill="1" applyBorder="1" applyAlignment="1">
      <alignment horizontal="left" vertical="center"/>
    </xf>
    <xf numFmtId="0" fontId="0" fillId="3" borderId="1" xfId="0" applyFill="1" applyBorder="1" applyAlignment="1">
      <alignment wrapText="1"/>
    </xf>
    <xf numFmtId="0" fontId="0" fillId="3" borderId="1" xfId="0" applyFill="1" applyBorder="1" applyAlignment="1">
      <alignment horizontal="center" vertical="center"/>
    </xf>
    <xf numFmtId="0" fontId="1" fillId="0" borderId="0" xfId="0" applyFont="1" applyAlignment="1">
      <alignment horizontal="center" vertical="center"/>
    </xf>
    <xf numFmtId="0" fontId="4" fillId="4" borderId="1" xfId="0" applyFont="1" applyFill="1" applyBorder="1" applyAlignment="1">
      <alignment horizontal="left" vertical="center" wrapText="1"/>
    </xf>
    <xf numFmtId="0" fontId="0" fillId="0" borderId="0" xfId="0" applyAlignment="1">
      <alignment horizontal="center"/>
    </xf>
    <xf numFmtId="0" fontId="0" fillId="6" borderId="1" xfId="0" applyFill="1" applyBorder="1" applyAlignment="1">
      <alignment horizontal="center"/>
    </xf>
    <xf numFmtId="9" fontId="0" fillId="6" borderId="1" xfId="1" applyFont="1" applyFill="1" applyBorder="1" applyAlignment="1">
      <alignment horizontal="center"/>
    </xf>
    <xf numFmtId="0" fontId="11" fillId="0" borderId="0" xfId="0" applyFont="1" applyAlignment="1">
      <alignment vertical="center"/>
    </xf>
    <xf numFmtId="0" fontId="1" fillId="0" borderId="0" xfId="0" applyFont="1"/>
    <xf numFmtId="0" fontId="0" fillId="0" borderId="0" xfId="0"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2"/>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5" xfId="0" applyFont="1" applyBorder="1" applyAlignment="1">
      <alignment vertical="center"/>
    </xf>
    <xf numFmtId="0" fontId="0" fillId="0" borderId="5" xfId="0" applyBorder="1"/>
    <xf numFmtId="0" fontId="4" fillId="4" borderId="6" xfId="0" applyFont="1" applyFill="1" applyBorder="1" applyAlignment="1">
      <alignment horizontal="left" vertical="center" wrapText="1"/>
    </xf>
    <xf numFmtId="0" fontId="6" fillId="4" borderId="6" xfId="0" applyFont="1" applyFill="1" applyBorder="1" applyAlignment="1">
      <alignment horizontal="center" vertical="center"/>
    </xf>
    <xf numFmtId="0" fontId="9" fillId="0" borderId="7" xfId="0" applyFont="1" applyBorder="1" applyAlignment="1">
      <alignment horizontal="right" vertical="center" wrapText="1"/>
    </xf>
    <xf numFmtId="0" fontId="7" fillId="0" borderId="8" xfId="0" applyFont="1" applyBorder="1" applyAlignment="1">
      <alignment horizontal="center" vertical="center"/>
    </xf>
    <xf numFmtId="0" fontId="4" fillId="4" borderId="11" xfId="0" applyFont="1" applyFill="1" applyBorder="1" applyAlignment="1">
      <alignment horizontal="center" vertical="center"/>
    </xf>
    <xf numFmtId="0" fontId="13" fillId="4" borderId="12"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wrapText="1"/>
    </xf>
    <xf numFmtId="0" fontId="10" fillId="0" borderId="0" xfId="0" applyFont="1"/>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6" borderId="1" xfId="0" applyFont="1" applyFill="1" applyBorder="1" applyAlignment="1">
      <alignment horizontal="left" vertical="center" wrapText="1"/>
    </xf>
    <xf numFmtId="0" fontId="0" fillId="0" borderId="1" xfId="0" applyBorder="1"/>
    <xf numFmtId="0" fontId="1" fillId="7" borderId="6" xfId="0" applyFont="1" applyFill="1" applyBorder="1" applyAlignment="1">
      <alignment horizontal="center" vertical="center" wrapText="1"/>
    </xf>
    <xf numFmtId="0" fontId="14" fillId="8" borderId="1" xfId="0" applyFont="1" applyFill="1" applyBorder="1" applyAlignment="1">
      <alignment horizontal="center" vertical="top" wrapText="1"/>
    </xf>
    <xf numFmtId="0" fontId="0" fillId="8" borderId="1" xfId="0" applyFill="1" applyBorder="1" applyAlignment="1">
      <alignment vertical="center" wrapText="1"/>
    </xf>
    <xf numFmtId="0" fontId="8" fillId="0" borderId="0" xfId="0" applyFont="1" applyAlignment="1">
      <alignment horizontal="center" wrapText="1"/>
    </xf>
    <xf numFmtId="0" fontId="8" fillId="0" borderId="0" xfId="0" applyFont="1" applyAlignment="1">
      <alignment horizontal="center"/>
    </xf>
    <xf numFmtId="0" fontId="12" fillId="0" borderId="0" xfId="0" applyFont="1" applyAlignment="1">
      <alignment horizontal="center"/>
    </xf>
    <xf numFmtId="0" fontId="1"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8" fillId="0" borderId="0" xfId="0" applyFont="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2">
    <cellStyle name="Normal" xfId="0" builtinId="0"/>
    <cellStyle name="Percent" xfId="1" builtinId="5"/>
  </cellStyles>
  <dxfs count="3">
    <dxf>
      <fill>
        <patternFill>
          <bgColor theme="9" tint="0.59996337778862885"/>
        </patternFill>
      </fill>
    </dxf>
    <dxf>
      <fill>
        <patternFill>
          <bgColor rgb="FFFFFF00"/>
        </patternFill>
      </fill>
    </dxf>
    <dxf>
      <fill>
        <patternFill>
          <bgColor rgb="FFFD5959"/>
        </patternFill>
      </fill>
    </dxf>
  </dxfs>
  <tableStyles count="0" defaultTableStyle="TableStyleMedium2" defaultPivotStyle="PivotStyleLight16"/>
  <colors>
    <mruColors>
      <color rgb="FFFD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1790700</xdr:colOff>
      <xdr:row>0</xdr:row>
      <xdr:rowOff>123825</xdr:rowOff>
    </xdr:from>
    <xdr:to>
      <xdr:col>2</xdr:col>
      <xdr:colOff>57618</xdr:colOff>
      <xdr:row>0</xdr:row>
      <xdr:rowOff>658073</xdr:rowOff>
    </xdr:to>
    <xdr:pic>
      <xdr:nvPicPr>
        <xdr:cNvPr id="2" name="Picture 1">
          <a:extLst>
            <a:ext uri="{FF2B5EF4-FFF2-40B4-BE49-F238E27FC236}">
              <a16:creationId xmlns:a16="http://schemas.microsoft.com/office/drawing/2014/main" id="{FCC5CD0E-A7E4-476C-9D5E-2EADAAF66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123825"/>
          <a:ext cx="1131222" cy="535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66766</xdr:colOff>
      <xdr:row>0</xdr:row>
      <xdr:rowOff>1169414</xdr:rowOff>
    </xdr:from>
    <xdr:ext cx="2058640" cy="256737"/>
    <xdr:sp macro="" textlink="">
      <xdr:nvSpPr>
        <xdr:cNvPr id="2" name="TextBox 1">
          <a:extLst>
            <a:ext uri="{FF2B5EF4-FFF2-40B4-BE49-F238E27FC236}">
              <a16:creationId xmlns:a16="http://schemas.microsoft.com/office/drawing/2014/main" id="{AA84BD1F-E6E0-7551-214F-FF12D70092C8}"/>
            </a:ext>
          </a:extLst>
        </xdr:cNvPr>
        <xdr:cNvSpPr txBox="1"/>
      </xdr:nvSpPr>
      <xdr:spPr>
        <a:xfrm>
          <a:off x="5881157" y="1169414"/>
          <a:ext cx="205864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i="1"/>
            <a:t>Place</a:t>
          </a:r>
          <a:r>
            <a:rPr lang="en-US" sz="1050" i="1" baseline="0"/>
            <a:t> and "X' in the appropriate box</a:t>
          </a:r>
          <a:endParaRPr lang="en-US" sz="1050" i="1"/>
        </a:p>
      </xdr:txBody>
    </xdr:sp>
    <xdr:clientData/>
  </xdr:oneCellAnchor>
  <xdr:twoCellAnchor editAs="oneCell">
    <xdr:from>
      <xdr:col>0</xdr:col>
      <xdr:colOff>0</xdr:colOff>
      <xdr:row>0</xdr:row>
      <xdr:rowOff>12650</xdr:rowOff>
    </xdr:from>
    <xdr:to>
      <xdr:col>1</xdr:col>
      <xdr:colOff>515468</xdr:colOff>
      <xdr:row>0</xdr:row>
      <xdr:rowOff>541453</xdr:rowOff>
    </xdr:to>
    <xdr:pic>
      <xdr:nvPicPr>
        <xdr:cNvPr id="4" name="Picture 3">
          <a:extLst>
            <a:ext uri="{FF2B5EF4-FFF2-40B4-BE49-F238E27FC236}">
              <a16:creationId xmlns:a16="http://schemas.microsoft.com/office/drawing/2014/main" id="{BA6AFEE8-8454-2378-6FB0-C4689FBE4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650"/>
          <a:ext cx="1136664" cy="526085"/>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228600</xdr:colOff>
          <xdr:row>59</xdr:row>
          <xdr:rowOff>59871</xdr:rowOff>
        </xdr:from>
        <xdr:to>
          <xdr:col>6</xdr:col>
          <xdr:colOff>114300</xdr:colOff>
          <xdr:row>61</xdr:row>
          <xdr:rowOff>87086</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100" b="0" i="0" u="none" strike="noStrike" baseline="0">
                  <a:solidFill>
                    <a:srgbClr val="000000"/>
                  </a:solidFill>
                  <a:latin typeface="Aptos Narrow"/>
                </a:rPr>
                <a:t>Submit to VCSQI</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5443</xdr:rowOff>
        </xdr:from>
        <xdr:to>
          <xdr:col>3</xdr:col>
          <xdr:colOff>522514</xdr:colOff>
          <xdr:row>15</xdr:row>
          <xdr:rowOff>32657</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100" b="0" i="0" u="none" strike="noStrike" baseline="0">
                  <a:solidFill>
                    <a:srgbClr val="000000"/>
                  </a:solidFill>
                  <a:latin typeface="Aptos Narrow"/>
                </a:rPr>
                <a:t>Submit to VCSQI</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304800</xdr:colOff>
          <xdr:row>16</xdr:row>
          <xdr:rowOff>125186</xdr:rowOff>
        </xdr:from>
        <xdr:to>
          <xdr:col>6</xdr:col>
          <xdr:colOff>1513114</xdr:colOff>
          <xdr:row>18</xdr:row>
          <xdr:rowOff>152400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100" b="0" i="0" u="none" strike="noStrike" baseline="0">
                  <a:solidFill>
                    <a:srgbClr val="000000"/>
                  </a:solidFill>
                  <a:latin typeface="Aptos Narrow"/>
                </a:rPr>
                <a:t>Submit to VCSQI</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2238-0879-47A0-A11D-9462F74CE639}">
  <sheetPr codeName="Sheet1"/>
  <dimension ref="A1:F40"/>
  <sheetViews>
    <sheetView topLeftCell="A17" workbookViewId="0">
      <selection activeCell="I29" sqref="I29"/>
    </sheetView>
  </sheetViews>
  <sheetFormatPr defaultRowHeight="14.6" x14ac:dyDescent="0.4"/>
  <cols>
    <col min="2" max="2" width="40.4609375" customWidth="1"/>
  </cols>
  <sheetData>
    <row r="1" spans="1:6" ht="111" customHeight="1" x14ac:dyDescent="0.7">
      <c r="A1" s="61" t="s">
        <v>195</v>
      </c>
      <c r="B1" s="62"/>
      <c r="C1" s="62"/>
      <c r="D1" s="62"/>
      <c r="E1" s="62"/>
      <c r="F1" s="62"/>
    </row>
    <row r="2" spans="1:6" x14ac:dyDescent="0.4">
      <c r="A2" s="63" t="s">
        <v>165</v>
      </c>
      <c r="B2" s="63"/>
      <c r="C2" s="63"/>
      <c r="D2" s="63"/>
      <c r="E2" s="63"/>
      <c r="F2" s="63"/>
    </row>
    <row r="4" spans="1:6" ht="18" x14ac:dyDescent="0.4">
      <c r="A4" s="37" t="s">
        <v>166</v>
      </c>
      <c r="B4" s="38"/>
      <c r="C4" s="38"/>
      <c r="D4" s="38"/>
      <c r="E4" s="38"/>
      <c r="F4" s="38"/>
    </row>
    <row r="5" spans="1:6" ht="46.75" customHeight="1" x14ac:dyDescent="0.4">
      <c r="A5" s="65" t="s">
        <v>196</v>
      </c>
      <c r="B5" s="65"/>
      <c r="C5" s="65"/>
      <c r="D5" s="65"/>
      <c r="E5" s="65"/>
      <c r="F5" s="65"/>
    </row>
    <row r="6" spans="1:6" x14ac:dyDescent="0.4">
      <c r="A6" s="31" t="s">
        <v>167</v>
      </c>
    </row>
    <row r="7" spans="1:6" x14ac:dyDescent="0.4">
      <c r="A7" s="31" t="s">
        <v>168</v>
      </c>
    </row>
    <row r="8" spans="1:6" x14ac:dyDescent="0.4">
      <c r="A8" s="31" t="s">
        <v>169</v>
      </c>
    </row>
    <row r="9" spans="1:6" x14ac:dyDescent="0.4">
      <c r="A9" s="31" t="s">
        <v>170</v>
      </c>
    </row>
    <row r="11" spans="1:6" ht="27.45" customHeight="1" x14ac:dyDescent="0.4">
      <c r="A11" s="65" t="s">
        <v>171</v>
      </c>
      <c r="B11" s="65"/>
      <c r="C11" s="65"/>
      <c r="D11" s="65"/>
      <c r="E11" s="65"/>
      <c r="F11" s="65"/>
    </row>
    <row r="14" spans="1:6" ht="18" x14ac:dyDescent="0.4">
      <c r="A14" s="37" t="s">
        <v>172</v>
      </c>
      <c r="B14" s="38"/>
      <c r="C14" s="38"/>
      <c r="D14" s="38"/>
      <c r="E14" s="38"/>
      <c r="F14" s="38"/>
    </row>
    <row r="15" spans="1:6" x14ac:dyDescent="0.4">
      <c r="A15" s="32" t="s">
        <v>173</v>
      </c>
    </row>
    <row r="16" spans="1:6" x14ac:dyDescent="0.4">
      <c r="A16" s="33" t="s">
        <v>174</v>
      </c>
    </row>
    <row r="17" spans="1:6" ht="25.75" customHeight="1" x14ac:dyDescent="0.4">
      <c r="A17" s="66" t="s">
        <v>175</v>
      </c>
      <c r="B17" s="66"/>
      <c r="C17" s="66"/>
      <c r="D17" s="66"/>
      <c r="E17" s="66"/>
      <c r="F17" s="66"/>
    </row>
    <row r="18" spans="1:6" x14ac:dyDescent="0.4">
      <c r="A18" s="31"/>
    </row>
    <row r="19" spans="1:6" x14ac:dyDescent="0.4">
      <c r="A19" s="32" t="s">
        <v>176</v>
      </c>
    </row>
    <row r="20" spans="1:6" x14ac:dyDescent="0.4">
      <c r="A20" s="35" t="s">
        <v>2</v>
      </c>
      <c r="B20" s="64" t="s">
        <v>177</v>
      </c>
      <c r="C20" s="64"/>
      <c r="D20" s="64"/>
      <c r="E20" s="64"/>
      <c r="F20" s="64"/>
    </row>
    <row r="21" spans="1:6" ht="43.75" customHeight="1" x14ac:dyDescent="0.4">
      <c r="A21" s="36">
        <v>0</v>
      </c>
      <c r="B21" s="64" t="s">
        <v>192</v>
      </c>
      <c r="C21" s="64"/>
      <c r="D21" s="64"/>
      <c r="E21" s="64"/>
      <c r="F21" s="64"/>
    </row>
    <row r="22" spans="1:6" ht="43.75" customHeight="1" x14ac:dyDescent="0.4">
      <c r="A22" s="36">
        <v>1</v>
      </c>
      <c r="B22" s="64" t="s">
        <v>178</v>
      </c>
      <c r="C22" s="64"/>
      <c r="D22" s="64"/>
      <c r="E22" s="64"/>
      <c r="F22" s="64"/>
    </row>
    <row r="23" spans="1:6" ht="43.75" customHeight="1" x14ac:dyDescent="0.4">
      <c r="A23" s="36">
        <v>2</v>
      </c>
      <c r="B23" s="64" t="s">
        <v>179</v>
      </c>
      <c r="C23" s="64"/>
      <c r="D23" s="64"/>
      <c r="E23" s="64"/>
      <c r="F23" s="64"/>
    </row>
    <row r="24" spans="1:6" ht="43.75" customHeight="1" x14ac:dyDescent="0.4">
      <c r="A24" s="36">
        <v>3</v>
      </c>
      <c r="B24" s="64" t="s">
        <v>180</v>
      </c>
      <c r="C24" s="64"/>
      <c r="D24" s="64"/>
      <c r="E24" s="64"/>
      <c r="F24" s="64"/>
    </row>
    <row r="25" spans="1:6" x14ac:dyDescent="0.4">
      <c r="A25" s="31"/>
    </row>
    <row r="26" spans="1:6" x14ac:dyDescent="0.4">
      <c r="A26" s="32" t="s">
        <v>198</v>
      </c>
    </row>
    <row r="27" spans="1:6" ht="28.3" customHeight="1" x14ac:dyDescent="0.4">
      <c r="A27" s="66" t="s">
        <v>197</v>
      </c>
      <c r="B27" s="66"/>
      <c r="C27" s="66"/>
      <c r="D27" s="66"/>
      <c r="E27" s="66"/>
      <c r="F27" s="66"/>
    </row>
    <row r="28" spans="1:6" x14ac:dyDescent="0.4">
      <c r="A28" s="31"/>
    </row>
    <row r="29" spans="1:6" x14ac:dyDescent="0.4">
      <c r="A29" s="32" t="s">
        <v>181</v>
      </c>
    </row>
    <row r="30" spans="1:6" x14ac:dyDescent="0.4">
      <c r="A30" s="33" t="s">
        <v>182</v>
      </c>
    </row>
    <row r="31" spans="1:6" x14ac:dyDescent="0.4">
      <c r="A31" s="33" t="s">
        <v>183</v>
      </c>
    </row>
    <row r="32" spans="1:6" x14ac:dyDescent="0.4">
      <c r="A32" s="31"/>
    </row>
    <row r="33" spans="1:1" x14ac:dyDescent="0.4">
      <c r="A33" s="32" t="s">
        <v>184</v>
      </c>
    </row>
    <row r="34" spans="1:1" x14ac:dyDescent="0.4">
      <c r="A34" s="33" t="s">
        <v>185</v>
      </c>
    </row>
    <row r="35" spans="1:1" x14ac:dyDescent="0.4">
      <c r="A35" s="33" t="s">
        <v>186</v>
      </c>
    </row>
    <row r="36" spans="1:1" x14ac:dyDescent="0.4">
      <c r="A36" s="31"/>
    </row>
    <row r="37" spans="1:1" x14ac:dyDescent="0.4">
      <c r="A37" s="32" t="s">
        <v>187</v>
      </c>
    </row>
    <row r="38" spans="1:1" x14ac:dyDescent="0.4">
      <c r="A38" s="33" t="s">
        <v>188</v>
      </c>
    </row>
    <row r="39" spans="1:1" x14ac:dyDescent="0.4">
      <c r="A39" s="33" t="s">
        <v>189</v>
      </c>
    </row>
    <row r="40" spans="1:1" x14ac:dyDescent="0.4">
      <c r="A40" s="33" t="s">
        <v>190</v>
      </c>
    </row>
  </sheetData>
  <mergeCells count="11">
    <mergeCell ref="B24:F24"/>
    <mergeCell ref="A5:F5"/>
    <mergeCell ref="A11:F11"/>
    <mergeCell ref="A17:F17"/>
    <mergeCell ref="A27:F27"/>
    <mergeCell ref="B23:F23"/>
    <mergeCell ref="A1:F1"/>
    <mergeCell ref="A2:F2"/>
    <mergeCell ref="B20:F20"/>
    <mergeCell ref="B21:F21"/>
    <mergeCell ref="B22:F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30D9-EB72-45E1-834D-F962DE558CB1}">
  <sheetPr codeName="Sheet2"/>
  <dimension ref="A1:L79"/>
  <sheetViews>
    <sheetView tabSelected="1" topLeftCell="A2" zoomScale="115" zoomScaleNormal="115" workbookViewId="0">
      <selection activeCell="K7" sqref="K7"/>
    </sheetView>
  </sheetViews>
  <sheetFormatPr defaultRowHeight="14.6" x14ac:dyDescent="0.4"/>
  <cols>
    <col min="1" max="1" width="8.69140625" style="24"/>
    <col min="2" max="2" width="68.61328125" style="4" customWidth="1"/>
    <col min="3" max="6" width="4.69140625" style="10" customWidth="1"/>
    <col min="7" max="7" width="7.15234375" style="10" customWidth="1"/>
    <col min="8" max="8" width="10.53515625" style="10" customWidth="1"/>
    <col min="9" max="9" width="8.3828125" hidden="1" customWidth="1"/>
    <col min="12" max="12" width="0" hidden="1" customWidth="1"/>
  </cols>
  <sheetData>
    <row r="1" spans="1:12" ht="112.75" customHeight="1" thickBot="1" x14ac:dyDescent="0.45">
      <c r="A1" s="70" t="s">
        <v>194</v>
      </c>
      <c r="B1" s="71"/>
      <c r="C1" s="71"/>
      <c r="D1" s="71"/>
      <c r="E1" s="71"/>
      <c r="F1" s="71"/>
      <c r="G1" s="71"/>
      <c r="H1" s="24"/>
      <c r="L1" t="s">
        <v>148</v>
      </c>
    </row>
    <row r="2" spans="1:12" ht="29.5" customHeight="1" x14ac:dyDescent="0.4">
      <c r="A2" s="41" t="s">
        <v>147</v>
      </c>
      <c r="B2" s="42"/>
      <c r="C2" s="72" t="s">
        <v>193</v>
      </c>
      <c r="D2" s="72"/>
      <c r="E2" s="73"/>
      <c r="F2" s="73"/>
      <c r="G2" s="73"/>
      <c r="H2" s="74"/>
      <c r="L2" t="s">
        <v>149</v>
      </c>
    </row>
    <row r="3" spans="1:12" ht="42.9" x14ac:dyDescent="0.4">
      <c r="A3" s="43" t="s">
        <v>144</v>
      </c>
      <c r="B3" s="39" t="s">
        <v>103</v>
      </c>
      <c r="C3" s="40">
        <v>0</v>
      </c>
      <c r="D3" s="40">
        <v>1</v>
      </c>
      <c r="E3" s="40">
        <v>2</v>
      </c>
      <c r="F3" s="40">
        <v>3</v>
      </c>
      <c r="G3" s="40" t="s">
        <v>2</v>
      </c>
      <c r="H3" s="44" t="s">
        <v>191</v>
      </c>
    </row>
    <row r="4" spans="1:12" ht="18" x14ac:dyDescent="0.4">
      <c r="A4" s="45" t="s">
        <v>150</v>
      </c>
      <c r="B4" s="75" t="s">
        <v>62</v>
      </c>
      <c r="C4" s="75"/>
      <c r="D4" s="75"/>
      <c r="E4" s="75"/>
      <c r="F4" s="75"/>
      <c r="G4" s="75"/>
      <c r="H4" s="76"/>
      <c r="I4">
        <f>SUM(G5:G13)</f>
        <v>0</v>
      </c>
    </row>
    <row r="5" spans="1:12" ht="43.75" x14ac:dyDescent="0.4">
      <c r="A5" s="46">
        <v>1</v>
      </c>
      <c r="B5" s="2" t="s">
        <v>129</v>
      </c>
      <c r="C5" s="50"/>
      <c r="D5" s="50"/>
      <c r="E5" s="50"/>
      <c r="F5" s="50"/>
      <c r="G5" s="12" t="str">
        <f t="shared" ref="G5:G56" si="0">IF(C5="x", 0, IF(D5="x", 1, IF(E5="x", 2, IF(F5="x", 3, ""))))</f>
        <v/>
      </c>
      <c r="H5" s="54"/>
    </row>
    <row r="6" spans="1:12" ht="29.15" x14ac:dyDescent="0.4">
      <c r="A6" s="46">
        <v>2</v>
      </c>
      <c r="B6" s="2" t="s">
        <v>130</v>
      </c>
      <c r="C6" s="50"/>
      <c r="D6" s="50"/>
      <c r="E6" s="50"/>
      <c r="F6" s="50"/>
      <c r="G6" s="12" t="str">
        <f t="shared" si="0"/>
        <v/>
      </c>
      <c r="H6" s="54"/>
    </row>
    <row r="7" spans="1:12" ht="29.15" x14ac:dyDescent="0.4">
      <c r="A7" s="46">
        <v>3</v>
      </c>
      <c r="B7" s="2" t="s">
        <v>131</v>
      </c>
      <c r="C7" s="50"/>
      <c r="D7" s="50"/>
      <c r="E7" s="50"/>
      <c r="F7" s="50"/>
      <c r="G7" s="12" t="str">
        <f t="shared" si="0"/>
        <v/>
      </c>
      <c r="H7" s="54"/>
    </row>
    <row r="8" spans="1:12" ht="29.15" x14ac:dyDescent="0.4">
      <c r="A8" s="46">
        <v>4</v>
      </c>
      <c r="B8" s="2" t="s">
        <v>132</v>
      </c>
      <c r="C8" s="50"/>
      <c r="D8" s="50"/>
      <c r="E8" s="50"/>
      <c r="F8" s="50"/>
      <c r="G8" s="12" t="str">
        <f t="shared" si="0"/>
        <v/>
      </c>
      <c r="H8" s="54"/>
    </row>
    <row r="9" spans="1:12" ht="29.15" x14ac:dyDescent="0.4">
      <c r="A9" s="46">
        <v>5</v>
      </c>
      <c r="B9" s="2" t="s">
        <v>133</v>
      </c>
      <c r="C9" s="50"/>
      <c r="D9" s="50"/>
      <c r="E9" s="50"/>
      <c r="F9" s="50"/>
      <c r="G9" s="12" t="str">
        <f t="shared" si="0"/>
        <v/>
      </c>
      <c r="H9" s="54"/>
    </row>
    <row r="10" spans="1:12" ht="29.15" x14ac:dyDescent="0.4">
      <c r="A10" s="46">
        <v>6</v>
      </c>
      <c r="B10" s="2" t="s">
        <v>134</v>
      </c>
      <c r="C10" s="50"/>
      <c r="D10" s="50"/>
      <c r="E10" s="50"/>
      <c r="F10" s="50"/>
      <c r="G10" s="12" t="str">
        <f t="shared" si="0"/>
        <v/>
      </c>
      <c r="H10" s="54"/>
    </row>
    <row r="11" spans="1:12" ht="29.15" x14ac:dyDescent="0.4">
      <c r="A11" s="46">
        <v>7</v>
      </c>
      <c r="B11" s="2" t="s">
        <v>135</v>
      </c>
      <c r="C11" s="50"/>
      <c r="D11" s="50"/>
      <c r="E11" s="50"/>
      <c r="F11" s="50"/>
      <c r="G11" s="12" t="str">
        <f t="shared" si="0"/>
        <v/>
      </c>
      <c r="H11" s="54"/>
    </row>
    <row r="12" spans="1:12" ht="29.15" x14ac:dyDescent="0.4">
      <c r="A12" s="46">
        <v>8</v>
      </c>
      <c r="B12" s="2" t="s">
        <v>104</v>
      </c>
      <c r="C12" s="50"/>
      <c r="D12" s="50"/>
      <c r="E12" s="50"/>
      <c r="F12" s="50"/>
      <c r="G12" s="12" t="str">
        <f t="shared" si="0"/>
        <v/>
      </c>
      <c r="H12" s="54"/>
    </row>
    <row r="13" spans="1:12" ht="43.75" x14ac:dyDescent="0.4">
      <c r="A13" s="46">
        <v>9</v>
      </c>
      <c r="B13" s="2" t="s">
        <v>105</v>
      </c>
      <c r="C13" s="50"/>
      <c r="D13" s="50"/>
      <c r="E13" s="50"/>
      <c r="F13" s="50"/>
      <c r="G13" s="12" t="str">
        <f t="shared" si="0"/>
        <v/>
      </c>
      <c r="H13" s="54"/>
    </row>
    <row r="14" spans="1:12" ht="18" x14ac:dyDescent="0.4">
      <c r="A14" s="45" t="s">
        <v>151</v>
      </c>
      <c r="B14" s="67" t="s">
        <v>63</v>
      </c>
      <c r="C14" s="68"/>
      <c r="D14" s="68"/>
      <c r="E14" s="68"/>
      <c r="F14" s="68"/>
      <c r="G14" s="68"/>
      <c r="H14" s="69"/>
      <c r="I14">
        <f>SUM(G15:G20)</f>
        <v>0</v>
      </c>
    </row>
    <row r="15" spans="1:12" ht="29.15" x14ac:dyDescent="0.4">
      <c r="A15" s="46">
        <v>1</v>
      </c>
      <c r="B15" s="2" t="s">
        <v>136</v>
      </c>
      <c r="C15" s="50"/>
      <c r="D15" s="50"/>
      <c r="E15" s="50"/>
      <c r="F15" s="50"/>
      <c r="G15" s="12" t="str">
        <f t="shared" si="0"/>
        <v/>
      </c>
      <c r="H15" s="54"/>
    </row>
    <row r="16" spans="1:12" ht="31.5" customHeight="1" x14ac:dyDescent="0.4">
      <c r="A16" s="46">
        <v>2</v>
      </c>
      <c r="B16" s="2" t="s">
        <v>137</v>
      </c>
      <c r="C16" s="50"/>
      <c r="D16" s="50"/>
      <c r="E16" s="50"/>
      <c r="F16" s="50"/>
      <c r="G16" s="12" t="str">
        <f t="shared" si="0"/>
        <v/>
      </c>
      <c r="H16" s="54"/>
    </row>
    <row r="17" spans="1:9" ht="43.75" x14ac:dyDescent="0.4">
      <c r="A17" s="46">
        <v>3</v>
      </c>
      <c r="B17" s="2" t="s">
        <v>138</v>
      </c>
      <c r="C17" s="50"/>
      <c r="D17" s="50"/>
      <c r="E17" s="50"/>
      <c r="F17" s="50"/>
      <c r="G17" s="12" t="str">
        <f t="shared" si="0"/>
        <v/>
      </c>
      <c r="H17" s="54"/>
    </row>
    <row r="18" spans="1:9" ht="31.5" customHeight="1" x14ac:dyDescent="0.4">
      <c r="A18" s="46">
        <v>4</v>
      </c>
      <c r="B18" s="2" t="s">
        <v>139</v>
      </c>
      <c r="C18" s="50"/>
      <c r="D18" s="50"/>
      <c r="E18" s="50"/>
      <c r="F18" s="50"/>
      <c r="G18" s="12" t="str">
        <f t="shared" si="0"/>
        <v/>
      </c>
      <c r="H18" s="54"/>
    </row>
    <row r="19" spans="1:9" ht="31.5" customHeight="1" x14ac:dyDescent="0.4">
      <c r="A19" s="46">
        <v>5</v>
      </c>
      <c r="B19" s="2" t="s">
        <v>140</v>
      </c>
      <c r="C19" s="50"/>
      <c r="D19" s="50"/>
      <c r="E19" s="50"/>
      <c r="F19" s="50"/>
      <c r="G19" s="12" t="str">
        <f t="shared" si="0"/>
        <v/>
      </c>
      <c r="H19" s="54"/>
    </row>
    <row r="20" spans="1:9" ht="29.15" x14ac:dyDescent="0.4">
      <c r="A20" s="46">
        <v>6</v>
      </c>
      <c r="B20" s="2" t="s">
        <v>141</v>
      </c>
      <c r="C20" s="50"/>
      <c r="D20" s="50"/>
      <c r="E20" s="50"/>
      <c r="F20" s="50"/>
      <c r="G20" s="12" t="str">
        <f t="shared" si="0"/>
        <v/>
      </c>
      <c r="H20" s="54"/>
    </row>
    <row r="21" spans="1:9" ht="18" x14ac:dyDescent="0.4">
      <c r="A21" s="45" t="s">
        <v>152</v>
      </c>
      <c r="B21" s="67" t="s">
        <v>64</v>
      </c>
      <c r="C21" s="68"/>
      <c r="D21" s="68"/>
      <c r="E21" s="68"/>
      <c r="F21" s="68"/>
      <c r="G21" s="68"/>
      <c r="H21" s="69"/>
      <c r="I21">
        <f>SUM(G22:G25)</f>
        <v>0</v>
      </c>
    </row>
    <row r="22" spans="1:9" ht="29.15" x14ac:dyDescent="0.4">
      <c r="A22" s="46">
        <v>1</v>
      </c>
      <c r="B22" s="2" t="s">
        <v>142</v>
      </c>
      <c r="C22" s="50"/>
      <c r="D22" s="50"/>
      <c r="E22" s="50"/>
      <c r="F22" s="50"/>
      <c r="G22" s="12" t="str">
        <f t="shared" si="0"/>
        <v/>
      </c>
      <c r="H22" s="54"/>
    </row>
    <row r="23" spans="1:9" ht="29.15" x14ac:dyDescent="0.4">
      <c r="A23" s="46">
        <v>2</v>
      </c>
      <c r="B23" s="2" t="s">
        <v>143</v>
      </c>
      <c r="C23" s="50"/>
      <c r="D23" s="50"/>
      <c r="E23" s="50"/>
      <c r="F23" s="50"/>
      <c r="G23" s="12" t="str">
        <f t="shared" si="0"/>
        <v/>
      </c>
      <c r="H23" s="54"/>
    </row>
    <row r="24" spans="1:9" ht="29.15" x14ac:dyDescent="0.4">
      <c r="A24" s="46">
        <v>3</v>
      </c>
      <c r="B24" s="2" t="s">
        <v>106</v>
      </c>
      <c r="C24" s="50"/>
      <c r="D24" s="50"/>
      <c r="E24" s="50"/>
      <c r="F24" s="50"/>
      <c r="G24" s="12" t="str">
        <f t="shared" si="0"/>
        <v/>
      </c>
      <c r="H24" s="54"/>
    </row>
    <row r="25" spans="1:9" ht="29.15" x14ac:dyDescent="0.4">
      <c r="A25" s="46">
        <v>4</v>
      </c>
      <c r="B25" s="2" t="s">
        <v>107</v>
      </c>
      <c r="C25" s="50"/>
      <c r="D25" s="50"/>
      <c r="E25" s="50"/>
      <c r="F25" s="50"/>
      <c r="G25" s="12" t="str">
        <f t="shared" si="0"/>
        <v/>
      </c>
      <c r="H25" s="54"/>
    </row>
    <row r="26" spans="1:9" ht="18" x14ac:dyDescent="0.4">
      <c r="A26" s="45" t="s">
        <v>153</v>
      </c>
      <c r="B26" s="67" t="s">
        <v>65</v>
      </c>
      <c r="C26" s="68"/>
      <c r="D26" s="68"/>
      <c r="E26" s="68"/>
      <c r="F26" s="68"/>
      <c r="G26" s="68"/>
      <c r="H26" s="69"/>
      <c r="I26">
        <f>SUM(G27:G32)</f>
        <v>0</v>
      </c>
    </row>
    <row r="27" spans="1:9" ht="43.75" x14ac:dyDescent="0.4">
      <c r="A27" s="46">
        <v>1</v>
      </c>
      <c r="B27" s="2" t="s">
        <v>108</v>
      </c>
      <c r="C27" s="50"/>
      <c r="D27" s="50"/>
      <c r="E27" s="50"/>
      <c r="F27" s="50"/>
      <c r="G27" s="12" t="str">
        <f t="shared" si="0"/>
        <v/>
      </c>
      <c r="H27" s="54"/>
    </row>
    <row r="28" spans="1:9" ht="29.15" x14ac:dyDescent="0.4">
      <c r="A28" s="46">
        <v>2</v>
      </c>
      <c r="B28" s="2" t="s">
        <v>109</v>
      </c>
      <c r="C28" s="50"/>
      <c r="D28" s="50"/>
      <c r="E28" s="50"/>
      <c r="F28" s="50"/>
      <c r="G28" s="12" t="str">
        <f t="shared" si="0"/>
        <v/>
      </c>
      <c r="H28" s="54"/>
    </row>
    <row r="29" spans="1:9" ht="43.75" x14ac:dyDescent="0.4">
      <c r="A29" s="46">
        <v>3</v>
      </c>
      <c r="B29" s="2" t="s">
        <v>110</v>
      </c>
      <c r="C29" s="50"/>
      <c r="D29" s="50"/>
      <c r="E29" s="50"/>
      <c r="F29" s="50"/>
      <c r="G29" s="12" t="str">
        <f t="shared" si="0"/>
        <v/>
      </c>
      <c r="H29" s="54"/>
    </row>
    <row r="30" spans="1:9" ht="32.6" customHeight="1" x14ac:dyDescent="0.4">
      <c r="A30" s="46">
        <v>4</v>
      </c>
      <c r="B30" s="2" t="s">
        <v>111</v>
      </c>
      <c r="C30" s="50"/>
      <c r="D30" s="50"/>
      <c r="E30" s="50"/>
      <c r="F30" s="50"/>
      <c r="G30" s="12" t="str">
        <f t="shared" si="0"/>
        <v/>
      </c>
      <c r="H30" s="54"/>
    </row>
    <row r="31" spans="1:9" ht="28.5" customHeight="1" x14ac:dyDescent="0.4">
      <c r="A31" s="46">
        <v>5</v>
      </c>
      <c r="B31" s="2" t="s">
        <v>112</v>
      </c>
      <c r="C31" s="50"/>
      <c r="D31" s="50"/>
      <c r="E31" s="50"/>
      <c r="F31" s="50"/>
      <c r="G31" s="12" t="str">
        <f t="shared" si="0"/>
        <v/>
      </c>
      <c r="H31" s="54"/>
    </row>
    <row r="32" spans="1:9" ht="29.15" x14ac:dyDescent="0.4">
      <c r="A32" s="46">
        <v>6</v>
      </c>
      <c r="B32" s="2" t="s">
        <v>113</v>
      </c>
      <c r="C32" s="50"/>
      <c r="D32" s="50"/>
      <c r="E32" s="50"/>
      <c r="F32" s="50"/>
      <c r="G32" s="12" t="str">
        <f t="shared" si="0"/>
        <v/>
      </c>
      <c r="H32" s="54"/>
    </row>
    <row r="33" spans="1:9" ht="18" x14ac:dyDescent="0.4">
      <c r="A33" s="45" t="s">
        <v>154</v>
      </c>
      <c r="B33" s="67" t="s">
        <v>66</v>
      </c>
      <c r="C33" s="68"/>
      <c r="D33" s="68"/>
      <c r="E33" s="68"/>
      <c r="F33" s="68"/>
      <c r="G33" s="68"/>
      <c r="H33" s="69"/>
      <c r="I33">
        <f>SUM(G34:G38)</f>
        <v>3</v>
      </c>
    </row>
    <row r="34" spans="1:9" ht="43.75" x14ac:dyDescent="0.4">
      <c r="A34" s="46">
        <v>1</v>
      </c>
      <c r="B34" s="2" t="s">
        <v>114</v>
      </c>
      <c r="C34" s="50"/>
      <c r="D34" s="50"/>
      <c r="E34" s="50"/>
      <c r="F34" s="51"/>
      <c r="G34" s="12" t="str">
        <f t="shared" si="0"/>
        <v/>
      </c>
      <c r="H34" s="54"/>
    </row>
    <row r="35" spans="1:9" ht="29.15" x14ac:dyDescent="0.4">
      <c r="A35" s="46">
        <v>2</v>
      </c>
      <c r="B35" s="2" t="s">
        <v>115</v>
      </c>
      <c r="C35" s="50"/>
      <c r="D35" s="50"/>
      <c r="E35" s="50"/>
      <c r="F35" s="52" t="s">
        <v>145</v>
      </c>
      <c r="G35" s="12">
        <f t="shared" si="0"/>
        <v>3</v>
      </c>
      <c r="H35" s="54"/>
    </row>
    <row r="36" spans="1:9" ht="29.15" x14ac:dyDescent="0.4">
      <c r="A36" s="46">
        <v>3</v>
      </c>
      <c r="B36" s="2" t="s">
        <v>116</v>
      </c>
      <c r="C36" s="50"/>
      <c r="D36" s="50"/>
      <c r="E36" s="50"/>
      <c r="F36" s="50"/>
      <c r="G36" s="12" t="str">
        <f t="shared" si="0"/>
        <v/>
      </c>
      <c r="H36" s="54"/>
    </row>
    <row r="37" spans="1:9" ht="29.15" x14ac:dyDescent="0.4">
      <c r="A37" s="46">
        <v>4</v>
      </c>
      <c r="B37" s="2" t="s">
        <v>117</v>
      </c>
      <c r="C37" s="50"/>
      <c r="D37" s="50"/>
      <c r="E37" s="50"/>
      <c r="F37" s="50"/>
      <c r="G37" s="12" t="str">
        <f t="shared" si="0"/>
        <v/>
      </c>
      <c r="H37" s="54"/>
    </row>
    <row r="38" spans="1:9" ht="43.75" x14ac:dyDescent="0.4">
      <c r="A38" s="46">
        <v>5</v>
      </c>
      <c r="B38" s="2" t="s">
        <v>118</v>
      </c>
      <c r="C38" s="50"/>
      <c r="D38" s="50"/>
      <c r="E38" s="50"/>
      <c r="F38" s="50"/>
      <c r="G38" s="12" t="str">
        <f t="shared" si="0"/>
        <v/>
      </c>
      <c r="H38" s="54"/>
    </row>
    <row r="39" spans="1:9" ht="18" x14ac:dyDescent="0.4">
      <c r="A39" s="45" t="s">
        <v>155</v>
      </c>
      <c r="B39" s="67" t="s">
        <v>67</v>
      </c>
      <c r="C39" s="68"/>
      <c r="D39" s="68"/>
      <c r="E39" s="68"/>
      <c r="F39" s="68"/>
      <c r="G39" s="68"/>
      <c r="H39" s="69"/>
      <c r="I39">
        <f>SUM(G40:G44)</f>
        <v>0</v>
      </c>
    </row>
    <row r="40" spans="1:9" ht="33" customHeight="1" x14ac:dyDescent="0.4">
      <c r="A40" s="46">
        <v>1</v>
      </c>
      <c r="B40" s="2" t="s">
        <v>119</v>
      </c>
      <c r="C40" s="50"/>
      <c r="D40" s="50"/>
      <c r="E40" s="50"/>
      <c r="F40" s="50"/>
      <c r="G40" s="12" t="str">
        <f t="shared" si="0"/>
        <v/>
      </c>
      <c r="H40" s="54"/>
    </row>
    <row r="41" spans="1:9" ht="29.15" x14ac:dyDescent="0.4">
      <c r="A41" s="46">
        <v>2</v>
      </c>
      <c r="B41" s="2" t="s">
        <v>120</v>
      </c>
      <c r="C41" s="50"/>
      <c r="D41" s="50"/>
      <c r="E41" s="50"/>
      <c r="F41" s="50"/>
      <c r="G41" s="12" t="str">
        <f t="shared" si="0"/>
        <v/>
      </c>
      <c r="H41" s="54"/>
    </row>
    <row r="42" spans="1:9" ht="30.55" customHeight="1" x14ac:dyDescent="0.4">
      <c r="A42" s="46">
        <v>3</v>
      </c>
      <c r="B42" s="2" t="s">
        <v>121</v>
      </c>
      <c r="C42" s="50"/>
      <c r="D42" s="50"/>
      <c r="E42" s="50"/>
      <c r="F42" s="50"/>
      <c r="G42" s="12" t="str">
        <f t="shared" si="0"/>
        <v/>
      </c>
      <c r="H42" s="54"/>
    </row>
    <row r="43" spans="1:9" ht="30.55" customHeight="1" x14ac:dyDescent="0.4">
      <c r="A43" s="46">
        <v>4</v>
      </c>
      <c r="B43" s="2" t="s">
        <v>122</v>
      </c>
      <c r="C43" s="50"/>
      <c r="D43" s="50"/>
      <c r="E43" s="50"/>
      <c r="F43" s="50"/>
      <c r="G43" s="12" t="str">
        <f t="shared" si="0"/>
        <v/>
      </c>
      <c r="H43" s="54"/>
    </row>
    <row r="44" spans="1:9" ht="43.75" x14ac:dyDescent="0.4">
      <c r="A44" s="46">
        <v>5</v>
      </c>
      <c r="B44" s="2" t="s">
        <v>123</v>
      </c>
      <c r="C44" s="50"/>
      <c r="D44" s="50"/>
      <c r="E44" s="50"/>
      <c r="F44" s="50"/>
      <c r="G44" s="12" t="str">
        <f t="shared" si="0"/>
        <v/>
      </c>
      <c r="H44" s="54"/>
    </row>
    <row r="45" spans="1:9" ht="18" x14ac:dyDescent="0.4">
      <c r="A45" s="45" t="s">
        <v>156</v>
      </c>
      <c r="B45" s="67" t="s">
        <v>163</v>
      </c>
      <c r="C45" s="68"/>
      <c r="D45" s="68"/>
      <c r="E45" s="68"/>
      <c r="F45" s="68"/>
      <c r="G45" s="68"/>
      <c r="H45" s="69"/>
      <c r="I45">
        <f>SUM(G46:G50)</f>
        <v>0</v>
      </c>
    </row>
    <row r="46" spans="1:9" ht="43.75" x14ac:dyDescent="0.4">
      <c r="A46" s="46">
        <v>1</v>
      </c>
      <c r="B46" s="2" t="s">
        <v>124</v>
      </c>
      <c r="C46" s="50"/>
      <c r="D46" s="50"/>
      <c r="E46" s="50"/>
      <c r="F46" s="50"/>
      <c r="G46" s="12" t="str">
        <f t="shared" si="0"/>
        <v/>
      </c>
      <c r="H46" s="54"/>
    </row>
    <row r="47" spans="1:9" ht="28.5" customHeight="1" x14ac:dyDescent="0.4">
      <c r="A47" s="46">
        <v>2</v>
      </c>
      <c r="B47" s="2" t="s">
        <v>125</v>
      </c>
      <c r="C47" s="50"/>
      <c r="D47" s="50"/>
      <c r="E47" s="50"/>
      <c r="F47" s="50"/>
      <c r="G47" s="12" t="str">
        <f t="shared" si="0"/>
        <v/>
      </c>
      <c r="H47" s="54"/>
    </row>
    <row r="48" spans="1:9" ht="29.15" x14ac:dyDescent="0.4">
      <c r="A48" s="46">
        <v>3</v>
      </c>
      <c r="B48" s="2" t="s">
        <v>126</v>
      </c>
      <c r="C48" s="50"/>
      <c r="D48" s="50"/>
      <c r="E48" s="50"/>
      <c r="F48" s="50"/>
      <c r="G48" s="12" t="str">
        <f t="shared" si="0"/>
        <v/>
      </c>
      <c r="H48" s="54"/>
    </row>
    <row r="49" spans="1:11" ht="43.75" x14ac:dyDescent="0.4">
      <c r="A49" s="46">
        <v>4</v>
      </c>
      <c r="B49" s="2" t="s">
        <v>127</v>
      </c>
      <c r="C49" s="50"/>
      <c r="D49" s="50"/>
      <c r="E49" s="50"/>
      <c r="F49" s="50"/>
      <c r="G49" s="12" t="str">
        <f t="shared" si="0"/>
        <v/>
      </c>
      <c r="H49" s="54"/>
    </row>
    <row r="50" spans="1:11" ht="29.15" x14ac:dyDescent="0.4">
      <c r="A50" s="46">
        <v>5</v>
      </c>
      <c r="B50" s="2" t="s">
        <v>128</v>
      </c>
      <c r="C50" s="50"/>
      <c r="D50" s="50"/>
      <c r="E50" s="50"/>
      <c r="F50" s="50"/>
      <c r="G50" s="12" t="str">
        <f t="shared" si="0"/>
        <v/>
      </c>
      <c r="H50" s="54"/>
    </row>
    <row r="51" spans="1:11" ht="18" customHeight="1" x14ac:dyDescent="0.4">
      <c r="A51" s="45" t="s">
        <v>157</v>
      </c>
      <c r="B51" s="67" t="s">
        <v>199</v>
      </c>
      <c r="C51" s="68"/>
      <c r="D51" s="68"/>
      <c r="E51" s="68"/>
      <c r="F51" s="68"/>
      <c r="G51" s="68"/>
      <c r="H51" s="69"/>
      <c r="K51" s="29"/>
    </row>
    <row r="52" spans="1:11" x14ac:dyDescent="0.4">
      <c r="A52" s="46">
        <v>1</v>
      </c>
      <c r="B52" s="2" t="s">
        <v>158</v>
      </c>
      <c r="C52" s="50"/>
      <c r="D52" s="50"/>
      <c r="E52" s="50"/>
      <c r="F52" s="50"/>
      <c r="G52" s="12" t="str">
        <f t="shared" si="0"/>
        <v/>
      </c>
      <c r="H52" s="54"/>
    </row>
    <row r="53" spans="1:11" x14ac:dyDescent="0.4">
      <c r="A53" s="46">
        <v>2</v>
      </c>
      <c r="B53" s="2" t="s">
        <v>159</v>
      </c>
      <c r="C53" s="50"/>
      <c r="D53" s="50"/>
      <c r="E53" s="50"/>
      <c r="F53" s="50"/>
      <c r="G53" s="12" t="str">
        <f t="shared" si="0"/>
        <v/>
      </c>
      <c r="H53" s="54"/>
      <c r="K53" s="30"/>
    </row>
    <row r="54" spans="1:11" x14ac:dyDescent="0.4">
      <c r="A54" s="46">
        <v>3</v>
      </c>
      <c r="B54" s="2" t="s">
        <v>160</v>
      </c>
      <c r="C54" s="50"/>
      <c r="D54" s="50"/>
      <c r="E54" s="50"/>
      <c r="F54" s="50"/>
      <c r="G54" s="12" t="str">
        <f t="shared" si="0"/>
        <v/>
      </c>
      <c r="H54" s="54"/>
      <c r="K54" s="31"/>
    </row>
    <row r="55" spans="1:11" x14ac:dyDescent="0.4">
      <c r="A55" s="46">
        <v>4</v>
      </c>
      <c r="B55" s="2" t="s">
        <v>161</v>
      </c>
      <c r="C55" s="50"/>
      <c r="D55" s="50"/>
      <c r="E55" s="50"/>
      <c r="F55" s="50"/>
      <c r="G55" s="12" t="str">
        <f t="shared" si="0"/>
        <v/>
      </c>
      <c r="H55" s="54"/>
      <c r="K55" s="31"/>
    </row>
    <row r="56" spans="1:11" ht="15" thickBot="1" x14ac:dyDescent="0.45">
      <c r="A56" s="47">
        <v>5</v>
      </c>
      <c r="B56" s="48" t="s">
        <v>162</v>
      </c>
      <c r="C56" s="53"/>
      <c r="D56" s="53"/>
      <c r="E56" s="53"/>
      <c r="F56" s="53"/>
      <c r="G56" s="12" t="str">
        <f t="shared" si="0"/>
        <v/>
      </c>
      <c r="H56" s="55"/>
      <c r="I56">
        <f>SUM(G52:G56)</f>
        <v>0</v>
      </c>
      <c r="J56" s="49">
        <f>SUM(G52:G56)</f>
        <v>0</v>
      </c>
      <c r="K56" s="31"/>
    </row>
    <row r="57" spans="1:11" x14ac:dyDescent="0.4">
      <c r="K57" s="31"/>
    </row>
    <row r="59" spans="1:11" x14ac:dyDescent="0.4">
      <c r="K59" s="30"/>
    </row>
    <row r="60" spans="1:11" x14ac:dyDescent="0.4">
      <c r="K60" s="31"/>
    </row>
    <row r="61" spans="1:11" x14ac:dyDescent="0.4">
      <c r="K61" s="31"/>
    </row>
    <row r="62" spans="1:11" x14ac:dyDescent="0.4">
      <c r="K62" s="31"/>
    </row>
    <row r="63" spans="1:11" x14ac:dyDescent="0.4">
      <c r="K63" s="31"/>
    </row>
    <row r="64" spans="1:11" x14ac:dyDescent="0.4">
      <c r="K64" s="31"/>
    </row>
    <row r="65" spans="11:11" x14ac:dyDescent="0.4">
      <c r="K65" s="31"/>
    </row>
    <row r="67" spans="11:11" x14ac:dyDescent="0.4">
      <c r="K67" s="30"/>
    </row>
    <row r="68" spans="11:11" x14ac:dyDescent="0.4">
      <c r="K68" s="31"/>
    </row>
    <row r="69" spans="11:11" x14ac:dyDescent="0.4">
      <c r="K69" s="31"/>
    </row>
    <row r="70" spans="11:11" x14ac:dyDescent="0.4">
      <c r="K70" s="31"/>
    </row>
    <row r="71" spans="11:11" x14ac:dyDescent="0.4">
      <c r="K71" s="31"/>
    </row>
    <row r="72" spans="11:11" x14ac:dyDescent="0.4">
      <c r="K72" s="31"/>
    </row>
    <row r="73" spans="11:11" x14ac:dyDescent="0.4">
      <c r="K73" s="31"/>
    </row>
    <row r="75" spans="11:11" x14ac:dyDescent="0.4">
      <c r="K75" s="30"/>
    </row>
    <row r="76" spans="11:11" x14ac:dyDescent="0.4">
      <c r="K76" s="31"/>
    </row>
    <row r="77" spans="11:11" x14ac:dyDescent="0.4">
      <c r="K77" s="31"/>
    </row>
    <row r="78" spans="11:11" x14ac:dyDescent="0.4">
      <c r="K78" s="31"/>
    </row>
    <row r="79" spans="11:11" x14ac:dyDescent="0.4">
      <c r="K79" s="31"/>
    </row>
  </sheetData>
  <sheetProtection sheet="1" objects="1" scenarios="1"/>
  <mergeCells count="11">
    <mergeCell ref="B39:H39"/>
    <mergeCell ref="B45:H45"/>
    <mergeCell ref="B51:H51"/>
    <mergeCell ref="A1:G1"/>
    <mergeCell ref="C2:D2"/>
    <mergeCell ref="E2:H2"/>
    <mergeCell ref="B4:H4"/>
    <mergeCell ref="B14:H14"/>
    <mergeCell ref="B21:H21"/>
    <mergeCell ref="B26:H26"/>
    <mergeCell ref="B33:H33"/>
  </mergeCells>
  <dataValidations count="2">
    <dataValidation type="list" allowBlank="1" showInputMessage="1" showErrorMessage="1" sqref="E2" xr:uid="{CB023DAF-5674-4A3E-AA6D-8FA48577B763}">
      <formula1>$L$1:$L$2</formula1>
    </dataValidation>
    <dataValidation type="list" allowBlank="1" showInputMessage="1" showErrorMessage="1" sqref="H1:H1048576" xr:uid="{E0280D99-764D-486F-B2F9-5C2E3DC9CEF5}">
      <formula1>"Yes, No, In Progress"</formula1>
    </dataValidation>
  </dataValidations>
  <pageMargins left="0.7" right="0.7" top="0.75" bottom="0.75" header="0.3" footer="0.3"/>
  <pageSetup scale="79" orientation="portrait" horizontalDpi="4294967295" verticalDpi="4294967295"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Button 8">
              <controlPr defaultSize="0" print="0" autoFill="0" autoPict="0" macro="[0]!EmailPULSEWorkbook">
                <anchor moveWithCells="1" sizeWithCells="1">
                  <from>
                    <xdr:col>2</xdr:col>
                    <xdr:colOff>228600</xdr:colOff>
                    <xdr:row>59</xdr:row>
                    <xdr:rowOff>59871</xdr:rowOff>
                  </from>
                  <to>
                    <xdr:col>6</xdr:col>
                    <xdr:colOff>114300</xdr:colOff>
                    <xdr:row>61</xdr:row>
                    <xdr:rowOff>87086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6180-51ED-4F0C-9A68-F035942DAD88}">
  <sheetPr codeName="Sheet3"/>
  <dimension ref="A2:C10"/>
  <sheetViews>
    <sheetView zoomScale="145" zoomScaleNormal="145" workbookViewId="0">
      <selection activeCell="C14" sqref="C14"/>
    </sheetView>
  </sheetViews>
  <sheetFormatPr defaultRowHeight="14.6" x14ac:dyDescent="0.4"/>
  <cols>
    <col min="1" max="1" width="68.61328125" style="4" customWidth="1"/>
    <col min="2" max="2" width="7.69140625" style="26" hidden="1" customWidth="1"/>
    <col min="3" max="3" width="10.84375" customWidth="1"/>
  </cols>
  <sheetData>
    <row r="2" spans="1:3" ht="29.15" x14ac:dyDescent="0.4">
      <c r="A2" s="25" t="s">
        <v>103</v>
      </c>
      <c r="B2" s="77" t="s">
        <v>146</v>
      </c>
      <c r="C2" s="78"/>
    </row>
    <row r="3" spans="1:3" ht="18" x14ac:dyDescent="0.4">
      <c r="A3" s="56" t="s">
        <v>62</v>
      </c>
      <c r="B3" s="27">
        <f>ASSESSMENT!I4</f>
        <v>0</v>
      </c>
      <c r="C3" s="28">
        <f>B3/(9*3)</f>
        <v>0</v>
      </c>
    </row>
    <row r="4" spans="1:3" ht="18" x14ac:dyDescent="0.4">
      <c r="A4" s="56" t="s">
        <v>63</v>
      </c>
      <c r="B4" s="27">
        <f>ASSESSMENT!I14</f>
        <v>0</v>
      </c>
      <c r="C4" s="28">
        <f>B4/(6*3)</f>
        <v>0</v>
      </c>
    </row>
    <row r="5" spans="1:3" ht="18" x14ac:dyDescent="0.4">
      <c r="A5" s="56" t="s">
        <v>64</v>
      </c>
      <c r="B5" s="27">
        <f>ASSESSMENT!I21</f>
        <v>0</v>
      </c>
      <c r="C5" s="28">
        <f>B5/(4*3)</f>
        <v>0</v>
      </c>
    </row>
    <row r="6" spans="1:3" ht="18" x14ac:dyDescent="0.4">
      <c r="A6" s="56" t="s">
        <v>65</v>
      </c>
      <c r="B6" s="27">
        <f>ASSESSMENT!I26</f>
        <v>0</v>
      </c>
      <c r="C6" s="28">
        <f>B6/(6*3)</f>
        <v>0</v>
      </c>
    </row>
    <row r="7" spans="1:3" ht="18" x14ac:dyDescent="0.4">
      <c r="A7" s="56" t="s">
        <v>66</v>
      </c>
      <c r="B7" s="27">
        <f>ASSESSMENT!I33</f>
        <v>3</v>
      </c>
      <c r="C7" s="28">
        <f>B7/(5*3)</f>
        <v>0.2</v>
      </c>
    </row>
    <row r="8" spans="1:3" ht="18" x14ac:dyDescent="0.4">
      <c r="A8" s="56" t="s">
        <v>67</v>
      </c>
      <c r="B8" s="27">
        <f>ASSESSMENT!I39</f>
        <v>0</v>
      </c>
      <c r="C8" s="28">
        <f>B8/(5*3)</f>
        <v>0</v>
      </c>
    </row>
    <row r="9" spans="1:3" ht="18" x14ac:dyDescent="0.4">
      <c r="A9" s="56" t="s">
        <v>102</v>
      </c>
      <c r="B9" s="27">
        <f>ASSESSMENT!I45</f>
        <v>0</v>
      </c>
      <c r="C9" s="28">
        <f>B9/(5*3)</f>
        <v>0</v>
      </c>
    </row>
    <row r="10" spans="1:3" ht="18" x14ac:dyDescent="0.4">
      <c r="A10" s="56" t="s">
        <v>164</v>
      </c>
      <c r="B10" s="27">
        <f>ASSESSMENT!I56</f>
        <v>0</v>
      </c>
      <c r="C10" s="28">
        <f>B10/(5*3)</f>
        <v>0</v>
      </c>
    </row>
  </sheetData>
  <mergeCells count="1">
    <mergeCell ref="B2:C2"/>
  </mergeCells>
  <conditionalFormatting sqref="C3:C10">
    <cfRule type="cellIs" dxfId="2" priority="1" operator="lessThanOrEqual">
      <formula>0.33</formula>
    </cfRule>
    <cfRule type="cellIs" dxfId="1" priority="2" operator="between">
      <formula>0.34</formula>
      <formula>0.66</formula>
    </cfRule>
    <cfRule type="cellIs" dxfId="0" priority="3" operator="greaterThanOrEqual">
      <formula>0.67</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EmailPULSEWorkbook">
                <anchor moveWithCells="1" sizeWithCells="1">
                  <from>
                    <xdr:col>2</xdr:col>
                    <xdr:colOff>76200</xdr:colOff>
                    <xdr:row>13</xdr:row>
                    <xdr:rowOff>5443</xdr:rowOff>
                  </from>
                  <to>
                    <xdr:col>3</xdr:col>
                    <xdr:colOff>522514</xdr:colOff>
                    <xdr:row>15</xdr:row>
                    <xdr:rowOff>32657</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1519-E4E6-486B-84D2-19032F95C06B}">
  <sheetPr codeName="Sheet4"/>
  <dimension ref="A4:G19"/>
  <sheetViews>
    <sheetView workbookViewId="0">
      <selection activeCell="C9" sqref="C9"/>
    </sheetView>
  </sheetViews>
  <sheetFormatPr defaultRowHeight="14.6" x14ac:dyDescent="0.4"/>
  <cols>
    <col min="1" max="1" width="21.07421875" customWidth="1"/>
    <col min="2" max="7" width="36.53515625" customWidth="1"/>
  </cols>
  <sheetData>
    <row r="4" spans="1:7" x14ac:dyDescent="0.4">
      <c r="A4" s="34"/>
      <c r="B4" s="58" t="s">
        <v>200</v>
      </c>
      <c r="C4" s="58" t="s">
        <v>201</v>
      </c>
      <c r="D4" s="58" t="s">
        <v>202</v>
      </c>
      <c r="E4" s="58" t="s">
        <v>203</v>
      </c>
      <c r="F4" s="58" t="s">
        <v>204</v>
      </c>
      <c r="G4" s="58" t="s">
        <v>205</v>
      </c>
    </row>
    <row r="5" spans="1:7" ht="48" x14ac:dyDescent="0.4">
      <c r="A5" s="34"/>
      <c r="B5" s="59" t="s">
        <v>218</v>
      </c>
      <c r="C5" s="59" t="s">
        <v>219</v>
      </c>
      <c r="D5" s="59" t="s">
        <v>220</v>
      </c>
      <c r="E5" s="59" t="s">
        <v>221</v>
      </c>
      <c r="F5" s="59" t="s">
        <v>222</v>
      </c>
      <c r="G5" s="59" t="s">
        <v>223</v>
      </c>
    </row>
    <row r="6" spans="1:7" ht="29.15" x14ac:dyDescent="0.4">
      <c r="A6" s="60" t="s">
        <v>206</v>
      </c>
      <c r="B6" s="6"/>
      <c r="C6" s="6"/>
      <c r="D6" s="6"/>
      <c r="E6" s="6"/>
      <c r="F6" s="6"/>
      <c r="G6" s="6"/>
    </row>
    <row r="7" spans="1:7" ht="72.900000000000006" x14ac:dyDescent="0.4">
      <c r="A7" s="60" t="s">
        <v>207</v>
      </c>
      <c r="B7" s="6"/>
      <c r="C7" s="6"/>
      <c r="D7" s="6"/>
      <c r="E7" s="6"/>
      <c r="F7" s="6"/>
      <c r="G7" s="6"/>
    </row>
    <row r="8" spans="1:7" ht="43.75" x14ac:dyDescent="0.4">
      <c r="A8" s="60" t="s">
        <v>208</v>
      </c>
      <c r="B8" s="6"/>
      <c r="C8" s="6"/>
      <c r="D8" s="6"/>
      <c r="E8" s="6"/>
      <c r="F8" s="6"/>
      <c r="G8" s="6"/>
    </row>
    <row r="9" spans="1:7" ht="87.45" x14ac:dyDescent="0.4">
      <c r="A9" s="60" t="s">
        <v>209</v>
      </c>
      <c r="B9" s="6"/>
      <c r="C9" s="6"/>
      <c r="D9" s="6"/>
      <c r="E9" s="6"/>
      <c r="F9" s="6"/>
      <c r="G9" s="6"/>
    </row>
    <row r="10" spans="1:7" ht="58.3" x14ac:dyDescent="0.4">
      <c r="A10" s="60" t="s">
        <v>210</v>
      </c>
      <c r="B10" s="6"/>
      <c r="C10" s="6"/>
      <c r="D10" s="6"/>
      <c r="E10" s="6"/>
      <c r="F10" s="6"/>
      <c r="G10" s="6"/>
    </row>
    <row r="11" spans="1:7" ht="72.900000000000006" x14ac:dyDescent="0.4">
      <c r="A11" s="60" t="s">
        <v>211</v>
      </c>
      <c r="B11" s="6"/>
      <c r="C11" s="6"/>
      <c r="D11" s="6"/>
      <c r="E11" s="6"/>
      <c r="F11" s="6"/>
      <c r="G11" s="6"/>
    </row>
    <row r="12" spans="1:7" ht="43.75" x14ac:dyDescent="0.4">
      <c r="A12" s="60" t="s">
        <v>212</v>
      </c>
      <c r="B12" s="6"/>
      <c r="C12" s="6"/>
      <c r="D12" s="6"/>
      <c r="E12" s="6"/>
      <c r="F12" s="6"/>
      <c r="G12" s="6"/>
    </row>
    <row r="13" spans="1:7" ht="29.15" x14ac:dyDescent="0.4">
      <c r="A13" s="60" t="s">
        <v>224</v>
      </c>
      <c r="B13" s="57"/>
      <c r="C13" s="57"/>
      <c r="D13" s="57"/>
      <c r="E13" s="57"/>
      <c r="F13" s="57"/>
      <c r="G13" s="57"/>
    </row>
    <row r="15" spans="1:7" ht="18" x14ac:dyDescent="0.4">
      <c r="A15" s="29" t="s">
        <v>213</v>
      </c>
    </row>
    <row r="16" spans="1:7" x14ac:dyDescent="0.4">
      <c r="A16" s="31" t="s">
        <v>214</v>
      </c>
    </row>
    <row r="17" spans="1:1" x14ac:dyDescent="0.4">
      <c r="A17" s="31" t="s">
        <v>215</v>
      </c>
    </row>
    <row r="18" spans="1:1" x14ac:dyDescent="0.4">
      <c r="A18" s="31" t="s">
        <v>216</v>
      </c>
    </row>
    <row r="19" spans="1:1" x14ac:dyDescent="0.4">
      <c r="A19" s="31" t="s">
        <v>217</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EmailPULSEWorkbook">
                <anchor moveWithCells="1" sizeWithCells="1">
                  <from>
                    <xdr:col>6</xdr:col>
                    <xdr:colOff>304800</xdr:colOff>
                    <xdr:row>16</xdr:row>
                    <xdr:rowOff>125186</xdr:rowOff>
                  </from>
                  <to>
                    <xdr:col>6</xdr:col>
                    <xdr:colOff>1513114</xdr:colOff>
                    <xdr:row>18</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891D-AC15-4FCD-BFAF-29EAE0A7607A}">
  <sheetPr codeName="Sheet5"/>
  <dimension ref="A3:G54"/>
  <sheetViews>
    <sheetView zoomScaleNormal="100" workbookViewId="0">
      <selection activeCell="A3" sqref="A3:G3"/>
    </sheetView>
  </sheetViews>
  <sheetFormatPr defaultRowHeight="14.6" x14ac:dyDescent="0.4"/>
  <cols>
    <col min="1" max="1" width="12.921875" style="14" customWidth="1"/>
    <col min="2" max="2" width="75.23046875" style="4" customWidth="1"/>
    <col min="3" max="7" width="8.69140625" style="10"/>
  </cols>
  <sheetData>
    <row r="3" spans="1:7" s="9" customFormat="1" ht="29.15" x14ac:dyDescent="0.4">
      <c r="A3" s="13" t="s">
        <v>0</v>
      </c>
      <c r="B3" s="8" t="s">
        <v>1</v>
      </c>
      <c r="C3" s="13">
        <v>0</v>
      </c>
      <c r="D3" s="13">
        <v>1</v>
      </c>
      <c r="E3" s="13">
        <v>2</v>
      </c>
      <c r="F3" s="13">
        <v>3</v>
      </c>
      <c r="G3" s="13" t="s">
        <v>2</v>
      </c>
    </row>
    <row r="4" spans="1:7" x14ac:dyDescent="0.4">
      <c r="A4" s="15" t="s">
        <v>3</v>
      </c>
      <c r="B4" s="7"/>
      <c r="C4" s="11"/>
      <c r="D4" s="11"/>
      <c r="E4" s="11"/>
      <c r="F4" s="11"/>
      <c r="G4" s="11"/>
    </row>
    <row r="5" spans="1:7" s="1" customFormat="1" x14ac:dyDescent="0.4">
      <c r="A5" s="18" t="s">
        <v>62</v>
      </c>
      <c r="B5" s="19"/>
      <c r="C5" s="20"/>
      <c r="D5" s="20"/>
      <c r="E5" s="20"/>
      <c r="F5" s="20"/>
      <c r="G5" s="20"/>
    </row>
    <row r="6" spans="1:7" ht="29.15" x14ac:dyDescent="0.4">
      <c r="A6" s="17">
        <v>1</v>
      </c>
      <c r="B6" s="3" t="s">
        <v>68</v>
      </c>
      <c r="C6" s="12"/>
      <c r="D6" s="12"/>
      <c r="E6" s="12"/>
      <c r="F6" s="12"/>
      <c r="G6" s="12"/>
    </row>
    <row r="7" spans="1:7" ht="29.15" x14ac:dyDescent="0.4">
      <c r="A7" s="17">
        <v>2</v>
      </c>
      <c r="B7" s="3" t="s">
        <v>69</v>
      </c>
      <c r="C7" s="12"/>
      <c r="D7" s="12"/>
      <c r="E7" s="12"/>
      <c r="F7" s="12"/>
      <c r="G7" s="12"/>
    </row>
    <row r="8" spans="1:7" x14ac:dyDescent="0.4">
      <c r="A8" s="17">
        <v>3</v>
      </c>
      <c r="B8" s="3" t="s">
        <v>70</v>
      </c>
      <c r="C8" s="12"/>
      <c r="D8" s="12"/>
      <c r="E8" s="12"/>
      <c r="F8" s="12"/>
      <c r="G8" s="12"/>
    </row>
    <row r="9" spans="1:7" ht="29.15" x14ac:dyDescent="0.4">
      <c r="A9" s="17">
        <v>5</v>
      </c>
      <c r="B9" s="5" t="s">
        <v>71</v>
      </c>
      <c r="C9" s="12"/>
      <c r="D9" s="12"/>
      <c r="E9" s="12"/>
      <c r="F9" s="12"/>
      <c r="G9" s="12"/>
    </row>
    <row r="10" spans="1:7" ht="29.15" x14ac:dyDescent="0.4">
      <c r="A10" s="17">
        <v>6</v>
      </c>
      <c r="B10" s="5" t="s">
        <v>72</v>
      </c>
      <c r="C10" s="12"/>
      <c r="D10" s="12"/>
      <c r="E10" s="12"/>
      <c r="F10" s="12"/>
      <c r="G10" s="12"/>
    </row>
    <row r="11" spans="1:7" ht="29.15" x14ac:dyDescent="0.4">
      <c r="A11" s="17">
        <v>7</v>
      </c>
      <c r="B11" s="5" t="s">
        <v>73</v>
      </c>
      <c r="C11" s="12"/>
      <c r="D11" s="12"/>
      <c r="E11" s="12"/>
      <c r="F11" s="12"/>
      <c r="G11" s="12"/>
    </row>
    <row r="12" spans="1:7" ht="29.15" x14ac:dyDescent="0.4">
      <c r="A12" s="17">
        <v>8</v>
      </c>
      <c r="B12" s="5" t="s">
        <v>74</v>
      </c>
      <c r="C12" s="12"/>
      <c r="D12" s="12"/>
      <c r="E12" s="12"/>
      <c r="F12" s="12"/>
      <c r="G12" s="12"/>
    </row>
    <row r="13" spans="1:7" ht="29.15" x14ac:dyDescent="0.4">
      <c r="A13" s="17">
        <v>9</v>
      </c>
      <c r="B13" s="5" t="s">
        <v>75</v>
      </c>
      <c r="C13" s="12"/>
      <c r="D13" s="12"/>
      <c r="E13" s="12"/>
      <c r="F13" s="12"/>
      <c r="G13" s="12"/>
    </row>
    <row r="14" spans="1:7" ht="29.15" x14ac:dyDescent="0.4">
      <c r="A14" s="17">
        <v>11</v>
      </c>
      <c r="B14" s="3" t="s">
        <v>76</v>
      </c>
      <c r="C14" s="12"/>
      <c r="D14" s="12"/>
      <c r="E14" s="12"/>
      <c r="F14" s="12"/>
      <c r="G14" s="12"/>
    </row>
    <row r="15" spans="1:7" ht="29.15" x14ac:dyDescent="0.4">
      <c r="A15" s="17">
        <v>12</v>
      </c>
      <c r="B15" s="3" t="s">
        <v>77</v>
      </c>
      <c r="C15" s="12"/>
      <c r="D15" s="12"/>
      <c r="E15" s="12"/>
      <c r="F15" s="12"/>
      <c r="G15" s="12"/>
    </row>
    <row r="16" spans="1:7" s="1" customFormat="1" x14ac:dyDescent="0.4">
      <c r="A16" s="21" t="s">
        <v>63</v>
      </c>
      <c r="B16" s="19"/>
      <c r="C16" s="20"/>
      <c r="D16" s="20"/>
      <c r="E16" s="20"/>
      <c r="F16" s="20"/>
      <c r="G16" s="20"/>
    </row>
    <row r="17" spans="1:7" ht="29.15" x14ac:dyDescent="0.4">
      <c r="A17" s="17">
        <v>1</v>
      </c>
      <c r="B17" s="3" t="s">
        <v>78</v>
      </c>
      <c r="C17" s="12"/>
      <c r="D17" s="12"/>
      <c r="E17" s="12"/>
      <c r="F17" s="12"/>
      <c r="G17" s="12"/>
    </row>
    <row r="18" spans="1:7" ht="29.15" x14ac:dyDescent="0.4">
      <c r="A18" s="17">
        <v>2</v>
      </c>
      <c r="B18" s="3" t="s">
        <v>79</v>
      </c>
      <c r="C18" s="12"/>
      <c r="D18" s="12"/>
      <c r="E18" s="12"/>
      <c r="F18" s="12"/>
      <c r="G18" s="12"/>
    </row>
    <row r="19" spans="1:7" ht="29.15" x14ac:dyDescent="0.4">
      <c r="A19" s="17">
        <v>3</v>
      </c>
      <c r="B19" s="3" t="s">
        <v>80</v>
      </c>
      <c r="C19" s="12"/>
      <c r="D19" s="12"/>
      <c r="E19" s="12"/>
      <c r="F19" s="12"/>
      <c r="G19" s="12"/>
    </row>
    <row r="20" spans="1:7" ht="29.15" x14ac:dyDescent="0.4">
      <c r="A20" s="17">
        <v>4</v>
      </c>
      <c r="B20" s="3" t="s">
        <v>81</v>
      </c>
      <c r="C20" s="12"/>
      <c r="D20" s="12"/>
      <c r="E20" s="12"/>
      <c r="F20" s="12"/>
      <c r="G20" s="12"/>
    </row>
    <row r="21" spans="1:7" ht="29.15" x14ac:dyDescent="0.4">
      <c r="A21" s="17">
        <v>5</v>
      </c>
      <c r="B21" s="3" t="s">
        <v>82</v>
      </c>
      <c r="C21" s="12"/>
      <c r="D21" s="12"/>
      <c r="E21" s="12"/>
      <c r="F21" s="12"/>
      <c r="G21" s="12"/>
    </row>
    <row r="22" spans="1:7" ht="29.15" x14ac:dyDescent="0.4">
      <c r="A22" s="17">
        <v>6</v>
      </c>
      <c r="B22" s="3" t="s">
        <v>83</v>
      </c>
      <c r="C22" s="12"/>
      <c r="D22" s="12"/>
      <c r="E22" s="12"/>
      <c r="F22" s="12"/>
      <c r="G22" s="12"/>
    </row>
    <row r="23" spans="1:7" x14ac:dyDescent="0.4">
      <c r="A23" s="21" t="s">
        <v>64</v>
      </c>
      <c r="B23" s="19"/>
      <c r="C23" s="20"/>
      <c r="D23" s="20"/>
      <c r="E23" s="20"/>
      <c r="F23" s="20"/>
      <c r="G23" s="20"/>
    </row>
    <row r="24" spans="1:7" ht="29.15" x14ac:dyDescent="0.4">
      <c r="A24" s="17">
        <v>1</v>
      </c>
      <c r="B24" s="5" t="s">
        <v>84</v>
      </c>
      <c r="C24" s="12"/>
      <c r="D24" s="12"/>
      <c r="E24" s="12"/>
      <c r="F24" s="12"/>
      <c r="G24" s="12"/>
    </row>
    <row r="25" spans="1:7" ht="29.15" x14ac:dyDescent="0.4">
      <c r="A25" s="17">
        <v>2</v>
      </c>
      <c r="B25" s="5" t="s">
        <v>85</v>
      </c>
      <c r="C25" s="12"/>
      <c r="D25" s="12"/>
      <c r="E25" s="12"/>
      <c r="F25" s="12"/>
      <c r="G25" s="12"/>
    </row>
    <row r="26" spans="1:7" ht="29.15" x14ac:dyDescent="0.4">
      <c r="A26" s="17">
        <v>3</v>
      </c>
      <c r="B26" s="5" t="s">
        <v>86</v>
      </c>
      <c r="C26" s="12"/>
      <c r="D26" s="12"/>
      <c r="E26" s="12"/>
      <c r="F26" s="12"/>
      <c r="G26" s="12"/>
    </row>
    <row r="27" spans="1:7" ht="29.15" x14ac:dyDescent="0.4">
      <c r="A27" s="17">
        <v>4</v>
      </c>
      <c r="B27" s="5" t="s">
        <v>87</v>
      </c>
      <c r="C27" s="12"/>
      <c r="D27" s="12"/>
      <c r="E27" s="12"/>
      <c r="F27" s="12"/>
      <c r="G27" s="12"/>
    </row>
    <row r="28" spans="1:7" ht="29.15" x14ac:dyDescent="0.4">
      <c r="A28" s="17">
        <v>5</v>
      </c>
      <c r="B28" s="5" t="s">
        <v>88</v>
      </c>
      <c r="C28" s="12"/>
      <c r="D28" s="12"/>
      <c r="E28" s="12"/>
      <c r="F28" s="12"/>
      <c r="G28" s="12"/>
    </row>
    <row r="29" spans="1:7" x14ac:dyDescent="0.4">
      <c r="A29" s="21" t="s">
        <v>65</v>
      </c>
      <c r="B29" s="19"/>
      <c r="C29" s="20"/>
      <c r="D29" s="20"/>
      <c r="E29" s="20"/>
      <c r="F29" s="20"/>
      <c r="G29" s="20"/>
    </row>
    <row r="30" spans="1:7" ht="43.75" x14ac:dyDescent="0.4">
      <c r="A30" s="17">
        <v>1</v>
      </c>
      <c r="B30" s="3" t="s">
        <v>89</v>
      </c>
      <c r="C30" s="12"/>
      <c r="D30" s="12"/>
      <c r="E30" s="12"/>
      <c r="F30" s="12"/>
      <c r="G30" s="12"/>
    </row>
    <row r="31" spans="1:7" ht="29.15" x14ac:dyDescent="0.4">
      <c r="A31" s="17">
        <v>2</v>
      </c>
      <c r="B31" s="3" t="s">
        <v>90</v>
      </c>
      <c r="C31" s="12"/>
      <c r="D31" s="12"/>
      <c r="E31" s="12"/>
      <c r="F31" s="12"/>
      <c r="G31" s="12"/>
    </row>
    <row r="32" spans="1:7" ht="43.75" x14ac:dyDescent="0.4">
      <c r="A32" s="17">
        <v>3</v>
      </c>
      <c r="B32" s="3" t="s">
        <v>91</v>
      </c>
      <c r="C32" s="12"/>
      <c r="D32" s="12"/>
      <c r="E32" s="12"/>
      <c r="F32" s="12"/>
      <c r="G32" s="12"/>
    </row>
    <row r="33" spans="1:7" ht="29.15" x14ac:dyDescent="0.4">
      <c r="A33" s="17">
        <v>4</v>
      </c>
      <c r="B33" s="3" t="s">
        <v>92</v>
      </c>
      <c r="C33" s="12"/>
      <c r="D33" s="12"/>
      <c r="E33" s="12"/>
      <c r="F33" s="12"/>
      <c r="G33" s="12"/>
    </row>
    <row r="34" spans="1:7" ht="29.15" x14ac:dyDescent="0.4">
      <c r="A34" s="17">
        <v>5</v>
      </c>
      <c r="B34" s="3" t="s">
        <v>93</v>
      </c>
      <c r="C34" s="12"/>
      <c r="D34" s="12"/>
      <c r="E34" s="12"/>
      <c r="F34" s="12"/>
      <c r="G34" s="12"/>
    </row>
    <row r="35" spans="1:7" x14ac:dyDescent="0.4">
      <c r="A35" s="21" t="s">
        <v>66</v>
      </c>
      <c r="B35" s="22"/>
      <c r="C35" s="23"/>
      <c r="D35" s="23"/>
      <c r="E35" s="23"/>
      <c r="F35" s="23"/>
      <c r="G35" s="23"/>
    </row>
    <row r="36" spans="1:7" ht="87.45" x14ac:dyDescent="0.4">
      <c r="A36" s="17">
        <v>1</v>
      </c>
      <c r="B36" s="3" t="s">
        <v>98</v>
      </c>
      <c r="C36" s="12"/>
      <c r="D36" s="12"/>
      <c r="E36" s="12"/>
      <c r="F36" s="12"/>
      <c r="G36" s="12"/>
    </row>
    <row r="37" spans="1:7" ht="87.45" x14ac:dyDescent="0.4">
      <c r="A37" s="17">
        <v>2</v>
      </c>
      <c r="B37" s="3" t="s">
        <v>40</v>
      </c>
      <c r="C37" s="12"/>
      <c r="D37" s="12"/>
      <c r="E37" s="12"/>
      <c r="F37" s="12"/>
      <c r="G37" s="12"/>
    </row>
    <row r="38" spans="1:7" ht="87.45" x14ac:dyDescent="0.4">
      <c r="A38" s="17">
        <v>3</v>
      </c>
      <c r="B38" s="3" t="s">
        <v>41</v>
      </c>
      <c r="C38" s="12"/>
      <c r="D38" s="12"/>
      <c r="E38" s="12"/>
      <c r="F38" s="12"/>
      <c r="G38" s="12"/>
    </row>
    <row r="39" spans="1:7" ht="102" x14ac:dyDescent="0.4">
      <c r="A39" s="17">
        <v>4</v>
      </c>
      <c r="B39" s="3" t="s">
        <v>99</v>
      </c>
      <c r="C39" s="12"/>
      <c r="D39" s="12"/>
      <c r="E39" s="12"/>
      <c r="F39" s="12"/>
      <c r="G39" s="12"/>
    </row>
    <row r="40" spans="1:7" x14ac:dyDescent="0.4">
      <c r="A40" s="21" t="s">
        <v>67</v>
      </c>
      <c r="B40" s="22"/>
      <c r="C40" s="23"/>
      <c r="D40" s="23"/>
      <c r="E40" s="23"/>
      <c r="F40" s="23"/>
      <c r="G40" s="23"/>
    </row>
    <row r="41" spans="1:7" ht="29.15" x14ac:dyDescent="0.4">
      <c r="A41" s="17">
        <v>1</v>
      </c>
      <c r="B41" s="3" t="s">
        <v>94</v>
      </c>
      <c r="C41" s="12"/>
      <c r="D41" s="12"/>
      <c r="E41" s="12"/>
      <c r="F41" s="12"/>
      <c r="G41" s="12"/>
    </row>
    <row r="42" spans="1:7" ht="29.15" x14ac:dyDescent="0.4">
      <c r="A42" s="17">
        <v>2</v>
      </c>
      <c r="B42" s="3" t="s">
        <v>95</v>
      </c>
      <c r="C42" s="12"/>
      <c r="D42" s="12"/>
      <c r="E42" s="12"/>
      <c r="F42" s="12"/>
      <c r="G42" s="12"/>
    </row>
    <row r="43" spans="1:7" ht="29.15" x14ac:dyDescent="0.4">
      <c r="A43" s="17">
        <v>3</v>
      </c>
      <c r="B43" s="3" t="s">
        <v>96</v>
      </c>
      <c r="C43" s="12"/>
      <c r="D43" s="12"/>
      <c r="E43" s="12"/>
      <c r="F43" s="12"/>
      <c r="G43" s="12"/>
    </row>
    <row r="44" spans="1:7" ht="29.15" x14ac:dyDescent="0.4">
      <c r="A44" s="17">
        <v>4</v>
      </c>
      <c r="B44" s="3" t="s">
        <v>97</v>
      </c>
      <c r="C44" s="12"/>
      <c r="D44" s="12"/>
      <c r="E44" s="12"/>
      <c r="F44" s="12"/>
      <c r="G44" s="12"/>
    </row>
    <row r="45" spans="1:7" ht="43.75" x14ac:dyDescent="0.4">
      <c r="A45" s="17">
        <v>5</v>
      </c>
      <c r="B45" s="3" t="s">
        <v>48</v>
      </c>
      <c r="C45" s="12"/>
      <c r="D45" s="12"/>
      <c r="E45" s="12"/>
      <c r="F45" s="12"/>
      <c r="G45" s="12"/>
    </row>
    <row r="46" spans="1:7" ht="43.75" x14ac:dyDescent="0.4">
      <c r="A46" s="17">
        <v>6</v>
      </c>
      <c r="B46" s="3" t="s">
        <v>49</v>
      </c>
      <c r="C46" s="12"/>
      <c r="D46" s="12"/>
      <c r="E46" s="12"/>
      <c r="F46" s="12"/>
      <c r="G46" s="12"/>
    </row>
    <row r="47" spans="1:7" ht="43.75" x14ac:dyDescent="0.4">
      <c r="A47" s="17">
        <v>7</v>
      </c>
      <c r="B47" s="3" t="s">
        <v>50</v>
      </c>
      <c r="C47" s="12"/>
      <c r="D47" s="12"/>
      <c r="E47" s="12"/>
      <c r="F47" s="12"/>
      <c r="G47" s="12"/>
    </row>
    <row r="48" spans="1:7" ht="58.3" x14ac:dyDescent="0.4">
      <c r="A48" s="17">
        <v>8</v>
      </c>
      <c r="B48" s="3" t="s">
        <v>100</v>
      </c>
      <c r="C48" s="12"/>
      <c r="D48" s="12"/>
      <c r="E48" s="12"/>
      <c r="F48" s="12"/>
      <c r="G48" s="12"/>
    </row>
    <row r="49" spans="1:7" ht="116.6" x14ac:dyDescent="0.4">
      <c r="A49" s="17">
        <v>9</v>
      </c>
      <c r="B49" s="3" t="s">
        <v>101</v>
      </c>
      <c r="C49" s="12"/>
      <c r="D49" s="12"/>
      <c r="E49" s="12"/>
      <c r="F49" s="12"/>
      <c r="G49" s="12"/>
    </row>
    <row r="50" spans="1:7" ht="43.75" x14ac:dyDescent="0.4">
      <c r="A50" s="17">
        <v>10</v>
      </c>
      <c r="B50" s="3" t="s">
        <v>53</v>
      </c>
      <c r="C50" s="12"/>
      <c r="D50" s="12"/>
      <c r="E50" s="12"/>
      <c r="F50" s="12"/>
      <c r="G50" s="12"/>
    </row>
    <row r="51" spans="1:7" ht="87.45" x14ac:dyDescent="0.4">
      <c r="A51" s="17">
        <v>11</v>
      </c>
      <c r="B51" s="3" t="s">
        <v>54</v>
      </c>
      <c r="C51" s="12"/>
      <c r="D51" s="12"/>
      <c r="E51" s="12"/>
      <c r="F51" s="12"/>
      <c r="G51" s="12"/>
    </row>
    <row r="52" spans="1:7" ht="43.75" x14ac:dyDescent="0.4">
      <c r="A52" s="17">
        <v>12</v>
      </c>
      <c r="B52" s="3" t="s">
        <v>55</v>
      </c>
      <c r="C52" s="12"/>
      <c r="D52" s="12"/>
      <c r="E52" s="12"/>
      <c r="F52" s="12"/>
      <c r="G52" s="12"/>
    </row>
    <row r="53" spans="1:7" ht="87.45" x14ac:dyDescent="0.4">
      <c r="A53" s="17">
        <v>13</v>
      </c>
      <c r="B53" s="3" t="s">
        <v>56</v>
      </c>
      <c r="C53" s="12"/>
      <c r="D53" s="12"/>
      <c r="E53" s="12"/>
      <c r="F53" s="12"/>
      <c r="G53" s="12"/>
    </row>
    <row r="54" spans="1:7" ht="87.45" x14ac:dyDescent="0.4">
      <c r="A54" s="17">
        <v>14</v>
      </c>
      <c r="B54" s="3" t="s">
        <v>58</v>
      </c>
      <c r="C54" s="12"/>
      <c r="D54" s="12"/>
      <c r="E54" s="12"/>
      <c r="F54" s="12"/>
      <c r="G54"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14AD-65A3-4ED0-A1F3-97BACD31A57C}">
  <sheetPr codeName="Sheet6"/>
  <dimension ref="A3:G64"/>
  <sheetViews>
    <sheetView workbookViewId="0"/>
  </sheetViews>
  <sheetFormatPr defaultRowHeight="14.6" x14ac:dyDescent="0.4"/>
  <cols>
    <col min="1" max="1" width="12.921875" style="14" customWidth="1"/>
    <col min="2" max="2" width="75.23046875" style="4" customWidth="1"/>
    <col min="3" max="7" width="8.69140625" style="10"/>
  </cols>
  <sheetData>
    <row r="3" spans="1:7" s="9" customFormat="1" ht="29.15" x14ac:dyDescent="0.4">
      <c r="A3" s="13" t="s">
        <v>0</v>
      </c>
      <c r="B3" s="8" t="s">
        <v>1</v>
      </c>
      <c r="C3" s="13">
        <v>0</v>
      </c>
      <c r="D3" s="13">
        <v>1</v>
      </c>
      <c r="E3" s="13">
        <v>2</v>
      </c>
      <c r="F3" s="13">
        <v>3</v>
      </c>
      <c r="G3" s="13" t="s">
        <v>2</v>
      </c>
    </row>
    <row r="4" spans="1:7" x14ac:dyDescent="0.4">
      <c r="A4" s="15" t="s">
        <v>3</v>
      </c>
      <c r="B4" s="7"/>
      <c r="C4" s="11"/>
      <c r="D4" s="11"/>
      <c r="E4" s="11"/>
      <c r="F4" s="11"/>
      <c r="G4" s="11"/>
    </row>
    <row r="5" spans="1:7" s="1" customFormat="1" x14ac:dyDescent="0.4">
      <c r="A5" s="18" t="s">
        <v>22</v>
      </c>
      <c r="B5" s="19"/>
      <c r="C5" s="20"/>
      <c r="D5" s="20"/>
      <c r="E5" s="20"/>
      <c r="F5" s="20"/>
      <c r="G5" s="20"/>
    </row>
    <row r="6" spans="1:7" ht="43.75" x14ac:dyDescent="0.4">
      <c r="A6" s="16">
        <v>1</v>
      </c>
      <c r="B6" s="3" t="s">
        <v>7</v>
      </c>
      <c r="C6" s="12"/>
      <c r="D6" s="12"/>
      <c r="E6" s="12"/>
      <c r="F6" s="12"/>
      <c r="G6" s="12"/>
    </row>
    <row r="7" spans="1:7" ht="43.75" x14ac:dyDescent="0.4">
      <c r="A7" s="17">
        <v>2</v>
      </c>
      <c r="B7" s="3" t="s">
        <v>4</v>
      </c>
      <c r="C7" s="12"/>
      <c r="D7" s="12"/>
      <c r="E7" s="12"/>
      <c r="F7" s="12"/>
      <c r="G7" s="12"/>
    </row>
    <row r="8" spans="1:7" ht="43.75" x14ac:dyDescent="0.4">
      <c r="A8" s="16">
        <v>3</v>
      </c>
      <c r="B8" s="3" t="s">
        <v>5</v>
      </c>
      <c r="C8" s="12"/>
      <c r="D8" s="12"/>
      <c r="E8" s="12"/>
      <c r="F8" s="12"/>
      <c r="G8" s="12"/>
    </row>
    <row r="9" spans="1:7" ht="43.75" x14ac:dyDescent="0.4">
      <c r="A9" s="17">
        <v>4</v>
      </c>
      <c r="B9" s="3" t="s">
        <v>6</v>
      </c>
      <c r="C9" s="12"/>
      <c r="D9" s="12"/>
      <c r="E9" s="12"/>
      <c r="F9" s="12"/>
      <c r="G9" s="12"/>
    </row>
    <row r="10" spans="1:7" ht="72.900000000000006" x14ac:dyDescent="0.4">
      <c r="A10" s="17"/>
      <c r="B10" s="3" t="s">
        <v>61</v>
      </c>
      <c r="C10" s="12"/>
      <c r="D10" s="12"/>
      <c r="E10" s="12"/>
      <c r="F10" s="12"/>
      <c r="G10" s="12"/>
    </row>
    <row r="11" spans="1:7" ht="87.45" x14ac:dyDescent="0.4">
      <c r="A11" s="17"/>
      <c r="B11" s="3" t="s">
        <v>60</v>
      </c>
      <c r="C11" s="12"/>
      <c r="D11" s="12"/>
      <c r="E11" s="12"/>
      <c r="F11" s="12"/>
      <c r="G11" s="12"/>
    </row>
    <row r="12" spans="1:7" ht="58.3" x14ac:dyDescent="0.4">
      <c r="A12" s="17"/>
      <c r="B12" s="3" t="s">
        <v>59</v>
      </c>
      <c r="C12" s="12"/>
      <c r="D12" s="12"/>
      <c r="E12" s="12"/>
      <c r="F12" s="12"/>
      <c r="G12" s="12"/>
    </row>
    <row r="13" spans="1:7" ht="43.75" x14ac:dyDescent="0.4">
      <c r="A13" s="16">
        <v>5</v>
      </c>
      <c r="B13" s="3" t="s">
        <v>8</v>
      </c>
      <c r="C13" s="12"/>
      <c r="D13" s="12"/>
      <c r="E13" s="12"/>
      <c r="F13" s="12"/>
      <c r="G13" s="12"/>
    </row>
    <row r="14" spans="1:7" ht="58.3" x14ac:dyDescent="0.4">
      <c r="A14" s="17">
        <v>6</v>
      </c>
      <c r="B14" s="3" t="s">
        <v>9</v>
      </c>
      <c r="C14" s="12"/>
      <c r="D14" s="12"/>
      <c r="E14" s="12"/>
      <c r="F14" s="12"/>
      <c r="G14" s="12"/>
    </row>
    <row r="15" spans="1:7" s="1" customFormat="1" x14ac:dyDescent="0.4">
      <c r="A15" s="21" t="s">
        <v>10</v>
      </c>
      <c r="B15" s="19"/>
      <c r="C15" s="20"/>
      <c r="D15" s="20"/>
      <c r="E15" s="20"/>
      <c r="F15" s="20"/>
      <c r="G15" s="20"/>
    </row>
    <row r="16" spans="1:7" x14ac:dyDescent="0.4">
      <c r="A16" s="17">
        <v>1</v>
      </c>
      <c r="B16" s="6" t="s">
        <v>11</v>
      </c>
      <c r="C16" s="12"/>
      <c r="D16" s="12"/>
      <c r="E16" s="12"/>
      <c r="F16" s="12"/>
      <c r="G16" s="12"/>
    </row>
    <row r="17" spans="1:7" x14ac:dyDescent="0.4">
      <c r="A17" s="16">
        <v>2</v>
      </c>
      <c r="B17" s="3"/>
      <c r="C17" s="12"/>
      <c r="D17" s="12"/>
      <c r="E17" s="12"/>
      <c r="F17" s="12"/>
      <c r="G17" s="12"/>
    </row>
    <row r="18" spans="1:7" ht="29.15" x14ac:dyDescent="0.4">
      <c r="A18" s="17">
        <v>3</v>
      </c>
      <c r="B18" s="3" t="s">
        <v>12</v>
      </c>
      <c r="C18" s="12"/>
      <c r="D18" s="12"/>
      <c r="E18" s="12"/>
      <c r="F18" s="12"/>
      <c r="G18" s="12"/>
    </row>
    <row r="19" spans="1:7" x14ac:dyDescent="0.4">
      <c r="A19" s="16">
        <v>4</v>
      </c>
      <c r="B19" s="5"/>
      <c r="C19" s="12"/>
      <c r="D19" s="12"/>
      <c r="E19" s="12"/>
      <c r="F19" s="12"/>
      <c r="G19" s="12"/>
    </row>
    <row r="20" spans="1:7" ht="29.15" x14ac:dyDescent="0.4">
      <c r="A20" s="17">
        <v>5</v>
      </c>
      <c r="B20" s="5" t="s">
        <v>13</v>
      </c>
      <c r="C20" s="12"/>
      <c r="D20" s="12"/>
      <c r="E20" s="12"/>
      <c r="F20" s="12"/>
      <c r="G20" s="12"/>
    </row>
    <row r="21" spans="1:7" ht="102" x14ac:dyDescent="0.4">
      <c r="A21" s="16">
        <v>6</v>
      </c>
      <c r="B21" s="3" t="s">
        <v>14</v>
      </c>
      <c r="C21" s="12"/>
      <c r="D21" s="12"/>
      <c r="E21" s="12"/>
      <c r="F21" s="12"/>
      <c r="G21" s="12"/>
    </row>
    <row r="22" spans="1:7" ht="43.75" x14ac:dyDescent="0.4">
      <c r="A22" s="17">
        <v>7</v>
      </c>
      <c r="B22" s="3" t="s">
        <v>15</v>
      </c>
      <c r="C22" s="12"/>
      <c r="D22" s="12"/>
      <c r="E22" s="12"/>
      <c r="F22" s="12"/>
      <c r="G22" s="12"/>
    </row>
    <row r="23" spans="1:7" ht="43.75" x14ac:dyDescent="0.4">
      <c r="A23" s="16">
        <v>8</v>
      </c>
      <c r="B23" s="3" t="s">
        <v>16</v>
      </c>
      <c r="C23" s="12"/>
      <c r="D23" s="12"/>
      <c r="E23" s="12"/>
      <c r="F23" s="12"/>
      <c r="G23" s="12"/>
    </row>
    <row r="24" spans="1:7" ht="43.75" x14ac:dyDescent="0.4">
      <c r="A24" s="17">
        <v>9</v>
      </c>
      <c r="B24" s="3" t="s">
        <v>17</v>
      </c>
      <c r="C24" s="12"/>
      <c r="D24" s="12"/>
      <c r="E24" s="12"/>
      <c r="F24" s="12"/>
      <c r="G24" s="12"/>
    </row>
    <row r="25" spans="1:7" ht="43.75" x14ac:dyDescent="0.4">
      <c r="A25" s="16">
        <v>10</v>
      </c>
      <c r="B25" s="3" t="s">
        <v>18</v>
      </c>
      <c r="C25" s="12"/>
      <c r="D25" s="12"/>
      <c r="E25" s="12"/>
      <c r="F25" s="12"/>
      <c r="G25" s="12"/>
    </row>
    <row r="26" spans="1:7" ht="43.75" x14ac:dyDescent="0.4">
      <c r="A26" s="17">
        <v>11</v>
      </c>
      <c r="B26" s="3" t="s">
        <v>19</v>
      </c>
      <c r="C26" s="12"/>
      <c r="D26" s="12"/>
      <c r="E26" s="12"/>
      <c r="F26" s="12"/>
      <c r="G26" s="12"/>
    </row>
    <row r="27" spans="1:7" ht="87.45" x14ac:dyDescent="0.4">
      <c r="A27" s="16">
        <v>12</v>
      </c>
      <c r="B27" s="3" t="s">
        <v>20</v>
      </c>
      <c r="C27" s="12"/>
      <c r="D27" s="12"/>
      <c r="E27" s="12"/>
      <c r="F27" s="12"/>
      <c r="G27" s="12"/>
    </row>
    <row r="28" spans="1:7" ht="72.900000000000006" x14ac:dyDescent="0.4">
      <c r="A28" s="17">
        <v>13</v>
      </c>
      <c r="B28" s="3" t="s">
        <v>21</v>
      </c>
      <c r="C28" s="12"/>
      <c r="D28" s="12"/>
      <c r="E28" s="12"/>
      <c r="F28" s="12"/>
      <c r="G28" s="12"/>
    </row>
    <row r="29" spans="1:7" x14ac:dyDescent="0.4">
      <c r="A29" s="18" t="s">
        <v>23</v>
      </c>
      <c r="B29" s="19"/>
      <c r="C29" s="20"/>
      <c r="D29" s="20"/>
      <c r="E29" s="20"/>
      <c r="F29" s="20"/>
      <c r="G29" s="20"/>
    </row>
    <row r="30" spans="1:7" ht="43.75" x14ac:dyDescent="0.4">
      <c r="A30" s="16">
        <v>1</v>
      </c>
      <c r="B30" s="3" t="s">
        <v>24</v>
      </c>
      <c r="C30" s="12"/>
      <c r="D30" s="12"/>
      <c r="E30" s="12"/>
      <c r="F30" s="12"/>
      <c r="G30" s="12"/>
    </row>
    <row r="31" spans="1:7" ht="87.45" x14ac:dyDescent="0.4">
      <c r="A31" s="16">
        <v>2</v>
      </c>
      <c r="B31" s="3" t="s">
        <v>25</v>
      </c>
      <c r="C31" s="12"/>
      <c r="D31" s="12"/>
      <c r="E31" s="12"/>
      <c r="F31" s="12"/>
      <c r="G31" s="12"/>
    </row>
    <row r="32" spans="1:7" ht="72.900000000000006" x14ac:dyDescent="0.4">
      <c r="A32" s="16">
        <v>3</v>
      </c>
      <c r="B32" s="3" t="s">
        <v>26</v>
      </c>
      <c r="C32" s="12"/>
      <c r="D32" s="12"/>
      <c r="E32" s="12"/>
      <c r="F32" s="12"/>
      <c r="G32" s="12"/>
    </row>
    <row r="33" spans="1:7" ht="87.45" x14ac:dyDescent="0.4">
      <c r="A33" s="16">
        <v>4</v>
      </c>
      <c r="B33" s="3" t="s">
        <v>27</v>
      </c>
      <c r="C33" s="12"/>
      <c r="D33" s="12"/>
      <c r="E33" s="12"/>
      <c r="F33" s="12"/>
      <c r="G33" s="12"/>
    </row>
    <row r="34" spans="1:7" ht="87.45" x14ac:dyDescent="0.4">
      <c r="A34" s="16">
        <v>5</v>
      </c>
      <c r="B34" s="3" t="s">
        <v>28</v>
      </c>
      <c r="C34" s="12"/>
      <c r="D34" s="12"/>
      <c r="E34" s="12"/>
      <c r="F34" s="12"/>
      <c r="G34" s="12"/>
    </row>
    <row r="35" spans="1:7" ht="87.45" x14ac:dyDescent="0.4">
      <c r="A35" s="16"/>
      <c r="B35" s="3" t="s">
        <v>57</v>
      </c>
      <c r="C35" s="12"/>
      <c r="D35" s="12"/>
      <c r="E35" s="12"/>
      <c r="F35" s="12"/>
      <c r="G35" s="12"/>
    </row>
    <row r="36" spans="1:7" ht="87.45" x14ac:dyDescent="0.4">
      <c r="A36" s="16">
        <v>6</v>
      </c>
      <c r="B36" s="3" t="s">
        <v>29</v>
      </c>
      <c r="C36" s="12"/>
      <c r="D36" s="12"/>
      <c r="E36" s="12"/>
      <c r="F36" s="12"/>
      <c r="G36" s="12"/>
    </row>
    <row r="37" spans="1:7" x14ac:dyDescent="0.4">
      <c r="A37" s="18" t="s">
        <v>30</v>
      </c>
      <c r="B37" s="19"/>
      <c r="C37" s="20"/>
      <c r="D37" s="20"/>
      <c r="E37" s="20"/>
      <c r="F37" s="20"/>
      <c r="G37" s="20"/>
    </row>
    <row r="38" spans="1:7" ht="87.45" x14ac:dyDescent="0.4">
      <c r="A38" s="16">
        <v>1</v>
      </c>
      <c r="B38" s="3" t="s">
        <v>31</v>
      </c>
      <c r="C38" s="12"/>
      <c r="D38" s="12"/>
      <c r="E38" s="12"/>
      <c r="F38" s="12"/>
      <c r="G38" s="12"/>
    </row>
    <row r="39" spans="1:7" ht="72.900000000000006" x14ac:dyDescent="0.4">
      <c r="A39" s="16">
        <v>2</v>
      </c>
      <c r="B39" s="3" t="s">
        <v>32</v>
      </c>
      <c r="C39" s="12"/>
      <c r="D39" s="12"/>
      <c r="E39" s="12"/>
      <c r="F39" s="12"/>
      <c r="G39" s="12"/>
    </row>
    <row r="40" spans="1:7" ht="43.75" x14ac:dyDescent="0.4">
      <c r="A40" s="16">
        <v>3</v>
      </c>
      <c r="B40" s="3" t="s">
        <v>33</v>
      </c>
      <c r="C40" s="12"/>
      <c r="D40" s="12"/>
      <c r="E40" s="12"/>
      <c r="F40" s="12"/>
      <c r="G40" s="12"/>
    </row>
    <row r="41" spans="1:7" ht="87.45" x14ac:dyDescent="0.4">
      <c r="A41" s="16">
        <v>4</v>
      </c>
      <c r="B41" s="3" t="s">
        <v>34</v>
      </c>
      <c r="C41" s="12"/>
      <c r="D41" s="12"/>
      <c r="E41" s="12"/>
      <c r="F41" s="12"/>
      <c r="G41" s="12"/>
    </row>
    <row r="42" spans="1:7" ht="87.45" x14ac:dyDescent="0.4">
      <c r="A42" s="16">
        <v>5</v>
      </c>
      <c r="B42" s="3" t="s">
        <v>35</v>
      </c>
      <c r="C42" s="12"/>
      <c r="D42" s="12"/>
      <c r="E42" s="12"/>
      <c r="F42" s="12"/>
      <c r="G42" s="12"/>
    </row>
    <row r="43" spans="1:7" ht="131.15" x14ac:dyDescent="0.4">
      <c r="A43" s="16">
        <v>6</v>
      </c>
      <c r="B43" s="3" t="s">
        <v>36</v>
      </c>
      <c r="C43" s="12"/>
      <c r="D43" s="12"/>
      <c r="E43" s="12"/>
      <c r="F43" s="12"/>
      <c r="G43" s="12"/>
    </row>
    <row r="44" spans="1:7" ht="72.900000000000006" x14ac:dyDescent="0.4">
      <c r="A44" s="16">
        <v>7</v>
      </c>
      <c r="B44" s="3" t="s">
        <v>37</v>
      </c>
      <c r="C44" s="12"/>
      <c r="D44" s="12"/>
      <c r="E44" s="12"/>
      <c r="F44" s="12"/>
      <c r="G44" s="12"/>
    </row>
    <row r="45" spans="1:7" x14ac:dyDescent="0.4">
      <c r="A45" s="18" t="s">
        <v>38</v>
      </c>
      <c r="B45" s="22"/>
      <c r="C45" s="23"/>
      <c r="D45" s="23"/>
      <c r="E45" s="23"/>
      <c r="F45" s="23"/>
      <c r="G45" s="23"/>
    </row>
    <row r="46" spans="1:7" ht="189.45" x14ac:dyDescent="0.4">
      <c r="A46" s="16">
        <v>1</v>
      </c>
      <c r="B46" s="3" t="s">
        <v>39</v>
      </c>
      <c r="C46" s="12"/>
      <c r="D46" s="12"/>
      <c r="E46" s="12"/>
      <c r="F46" s="12"/>
      <c r="G46" s="12"/>
    </row>
    <row r="47" spans="1:7" ht="87.45" x14ac:dyDescent="0.4">
      <c r="A47" s="16">
        <v>2</v>
      </c>
      <c r="B47" s="3" t="s">
        <v>40</v>
      </c>
      <c r="C47" s="12"/>
      <c r="D47" s="12"/>
      <c r="E47" s="12"/>
      <c r="F47" s="12"/>
      <c r="G47" s="12"/>
    </row>
    <row r="48" spans="1:7" ht="87.45" x14ac:dyDescent="0.4">
      <c r="A48" s="16">
        <v>3</v>
      </c>
      <c r="B48" s="3" t="s">
        <v>41</v>
      </c>
      <c r="C48" s="12"/>
      <c r="D48" s="12"/>
      <c r="E48" s="12"/>
      <c r="F48" s="12"/>
      <c r="G48" s="12"/>
    </row>
    <row r="49" spans="1:7" ht="145.75" x14ac:dyDescent="0.4">
      <c r="A49" s="16">
        <v>4</v>
      </c>
      <c r="B49" s="3" t="s">
        <v>42</v>
      </c>
      <c r="C49" s="12"/>
      <c r="D49" s="12"/>
      <c r="E49" s="12"/>
      <c r="F49" s="12"/>
      <c r="G49" s="12"/>
    </row>
    <row r="50" spans="1:7" x14ac:dyDescent="0.4">
      <c r="A50" s="18" t="s">
        <v>43</v>
      </c>
      <c r="B50" s="22"/>
      <c r="C50" s="23"/>
      <c r="D50" s="23"/>
      <c r="E50" s="23"/>
      <c r="F50" s="23"/>
      <c r="G50" s="23"/>
    </row>
    <row r="51" spans="1:7" ht="43.75" x14ac:dyDescent="0.4">
      <c r="A51" s="16">
        <v>1</v>
      </c>
      <c r="B51" s="3" t="s">
        <v>44</v>
      </c>
      <c r="C51" s="12"/>
      <c r="D51" s="12"/>
      <c r="E51" s="12"/>
      <c r="F51" s="12"/>
      <c r="G51" s="12"/>
    </row>
    <row r="52" spans="1:7" ht="58.3" x14ac:dyDescent="0.4">
      <c r="A52" s="16">
        <v>2</v>
      </c>
      <c r="B52" s="3" t="s">
        <v>45</v>
      </c>
      <c r="C52" s="12"/>
      <c r="D52" s="12"/>
      <c r="E52" s="12"/>
      <c r="F52" s="12"/>
      <c r="G52" s="12"/>
    </row>
    <row r="53" spans="1:7" ht="43.75" x14ac:dyDescent="0.4">
      <c r="A53" s="16"/>
      <c r="B53" s="3" t="s">
        <v>46</v>
      </c>
      <c r="C53" s="12"/>
      <c r="D53" s="12"/>
      <c r="E53" s="12"/>
      <c r="F53" s="12"/>
      <c r="G53" s="12"/>
    </row>
    <row r="54" spans="1:7" ht="43.75" x14ac:dyDescent="0.4">
      <c r="A54" s="16"/>
      <c r="B54" s="3" t="s">
        <v>47</v>
      </c>
      <c r="C54" s="12"/>
      <c r="D54" s="12"/>
      <c r="E54" s="12"/>
      <c r="F54" s="12"/>
      <c r="G54" s="12"/>
    </row>
    <row r="55" spans="1:7" ht="43.75" x14ac:dyDescent="0.4">
      <c r="A55" s="16"/>
      <c r="B55" s="3" t="s">
        <v>48</v>
      </c>
      <c r="C55" s="12"/>
      <c r="D55" s="12"/>
      <c r="E55" s="12"/>
      <c r="F55" s="12"/>
      <c r="G55" s="12"/>
    </row>
    <row r="56" spans="1:7" ht="43.75" x14ac:dyDescent="0.4">
      <c r="A56" s="16"/>
      <c r="B56" s="3" t="s">
        <v>49</v>
      </c>
      <c r="C56" s="12"/>
      <c r="D56" s="12"/>
      <c r="E56" s="12"/>
      <c r="F56" s="12"/>
      <c r="G56" s="12"/>
    </row>
    <row r="57" spans="1:7" ht="43.75" x14ac:dyDescent="0.4">
      <c r="A57" s="16"/>
      <c r="B57" s="3" t="s">
        <v>50</v>
      </c>
      <c r="C57" s="12"/>
      <c r="D57" s="12"/>
      <c r="E57" s="12"/>
      <c r="F57" s="12"/>
      <c r="G57" s="12"/>
    </row>
    <row r="58" spans="1:7" ht="72.900000000000006" x14ac:dyDescent="0.4">
      <c r="A58" s="16"/>
      <c r="B58" s="3" t="s">
        <v>51</v>
      </c>
      <c r="C58" s="12"/>
      <c r="D58" s="12"/>
      <c r="E58" s="12"/>
      <c r="F58" s="12"/>
      <c r="G58" s="12"/>
    </row>
    <row r="59" spans="1:7" ht="116.6" x14ac:dyDescent="0.4">
      <c r="A59" s="16"/>
      <c r="B59" s="3" t="s">
        <v>52</v>
      </c>
      <c r="C59" s="12"/>
      <c r="D59" s="12"/>
      <c r="E59" s="12"/>
      <c r="F59" s="12"/>
      <c r="G59" s="12"/>
    </row>
    <row r="60" spans="1:7" ht="43.75" x14ac:dyDescent="0.4">
      <c r="A60" s="16"/>
      <c r="B60" s="3" t="s">
        <v>53</v>
      </c>
      <c r="C60" s="12"/>
      <c r="D60" s="12"/>
      <c r="E60" s="12"/>
      <c r="F60" s="12"/>
      <c r="G60" s="12"/>
    </row>
    <row r="61" spans="1:7" ht="87.45" x14ac:dyDescent="0.4">
      <c r="A61" s="16"/>
      <c r="B61" s="3" t="s">
        <v>54</v>
      </c>
      <c r="C61" s="12"/>
      <c r="D61" s="12"/>
      <c r="E61" s="12"/>
      <c r="F61" s="12"/>
      <c r="G61" s="12"/>
    </row>
    <row r="62" spans="1:7" ht="43.75" x14ac:dyDescent="0.4">
      <c r="A62" s="16"/>
      <c r="B62" s="3" t="s">
        <v>55</v>
      </c>
      <c r="C62" s="12"/>
      <c r="D62" s="12"/>
      <c r="E62" s="12"/>
      <c r="F62" s="12"/>
      <c r="G62" s="12"/>
    </row>
    <row r="63" spans="1:7" ht="87.45" x14ac:dyDescent="0.4">
      <c r="A63" s="16"/>
      <c r="B63" s="3" t="s">
        <v>56</v>
      </c>
      <c r="C63" s="12"/>
      <c r="D63" s="12"/>
      <c r="E63" s="12"/>
      <c r="F63" s="12"/>
      <c r="G63" s="12"/>
    </row>
    <row r="64" spans="1:7" ht="87.45" x14ac:dyDescent="0.4">
      <c r="B64" s="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ASSESSMENT</vt:lpstr>
      <vt:lpstr>SCORE</vt:lpstr>
      <vt:lpstr>ACTION PLAN</vt:lpstr>
      <vt:lpstr>Sheet1 (2)</vt:lpstr>
      <vt:lpstr>Sheet1</vt:lpstr>
      <vt:lpstr>ASSESSMENT!Print_Area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White</dc:creator>
  <cp:lastModifiedBy>Sherri White</cp:lastModifiedBy>
  <cp:lastPrinted>2025-03-24T17:31:58Z</cp:lastPrinted>
  <dcterms:created xsi:type="dcterms:W3CDTF">2025-02-05T16:41:51Z</dcterms:created>
  <dcterms:modified xsi:type="dcterms:W3CDTF">2025-03-25T01:00:44Z</dcterms:modified>
</cp:coreProperties>
</file>